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-9" sheetId="1" r:id="rId1"/>
    <sheet name="10-1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" i="3"/>
  <c r="A2"/>
  <c r="A1"/>
  <c r="M41" i="1"/>
  <c r="M26"/>
  <c r="M7"/>
  <c r="M38"/>
  <c r="M30"/>
  <c r="M10"/>
  <c r="M37"/>
  <c r="M11"/>
  <c r="M13"/>
  <c r="M22"/>
  <c r="M29"/>
  <c r="M19"/>
  <c r="M6"/>
  <c r="M34"/>
  <c r="M23"/>
  <c r="M24"/>
  <c r="M25"/>
  <c r="M21"/>
  <c r="M45"/>
  <c r="M8"/>
  <c r="M31"/>
  <c r="M43"/>
  <c r="M44"/>
  <c r="M39"/>
  <c r="M47"/>
  <c r="M33"/>
  <c r="M27"/>
  <c r="M35"/>
  <c r="M14"/>
  <c r="M46"/>
  <c r="M16"/>
  <c r="M28"/>
  <c r="M40"/>
  <c r="M17"/>
  <c r="M12"/>
  <c r="M36"/>
  <c r="M20"/>
  <c r="M42"/>
  <c r="M32"/>
  <c r="M18"/>
  <c r="M15"/>
  <c r="M9"/>
  <c r="M28" i="2"/>
  <c r="M16"/>
  <c r="M9"/>
  <c r="M20"/>
  <c r="M33"/>
  <c r="M8"/>
  <c r="M29"/>
  <c r="M25"/>
  <c r="M15"/>
  <c r="M22"/>
  <c r="M6"/>
  <c r="M30"/>
  <c r="M14"/>
  <c r="M31"/>
  <c r="M18"/>
  <c r="M19"/>
  <c r="M32"/>
  <c r="M11"/>
  <c r="M24"/>
  <c r="M27"/>
  <c r="M17"/>
  <c r="M10"/>
  <c r="M26"/>
  <c r="M23"/>
  <c r="M12"/>
  <c r="M7"/>
  <c r="M21"/>
  <c r="M13"/>
  <c r="K12" i="1"/>
  <c r="K9"/>
  <c r="K7"/>
</calcChain>
</file>

<file path=xl/sharedStrings.xml><?xml version="1.0" encoding="utf-8"?>
<sst xmlns="http://schemas.openxmlformats.org/spreadsheetml/2006/main" count="510" uniqueCount="289">
  <si>
    <t>ПРОТОКОЛ</t>
  </si>
  <si>
    <t>Личный код участника</t>
  </si>
  <si>
    <t>Класс</t>
  </si>
  <si>
    <t>Блок А</t>
  </si>
  <si>
    <t>Блок С</t>
  </si>
  <si>
    <t>Блок В</t>
  </si>
  <si>
    <t>I тур - теоретический</t>
  </si>
  <si>
    <t>Итого Баллов</t>
  </si>
  <si>
    <t>Степень диплома</t>
  </si>
  <si>
    <t>Фамилия имя отчество участника</t>
  </si>
  <si>
    <t>II тур - Физико-математический</t>
  </si>
  <si>
    <t>III тур - тестовый</t>
  </si>
  <si>
    <t>М01</t>
  </si>
  <si>
    <t>М02</t>
  </si>
  <si>
    <t>М03</t>
  </si>
  <si>
    <t>М04</t>
  </si>
  <si>
    <t>М07</t>
  </si>
  <si>
    <t>М08</t>
  </si>
  <si>
    <t>М09</t>
  </si>
  <si>
    <t>М10</t>
  </si>
  <si>
    <t>М11</t>
  </si>
  <si>
    <t>М12</t>
  </si>
  <si>
    <t>М13</t>
  </si>
  <si>
    <t>М14</t>
  </si>
  <si>
    <t>М17</t>
  </si>
  <si>
    <t>М19</t>
  </si>
  <si>
    <t>М20</t>
  </si>
  <si>
    <t>М21</t>
  </si>
  <si>
    <t>М22</t>
  </si>
  <si>
    <t>М24</t>
  </si>
  <si>
    <t>М25</t>
  </si>
  <si>
    <t>М27</t>
  </si>
  <si>
    <t>М28</t>
  </si>
  <si>
    <t>М34</t>
  </si>
  <si>
    <t>М35</t>
  </si>
  <si>
    <t>М38</t>
  </si>
  <si>
    <t>М39</t>
  </si>
  <si>
    <t>М40</t>
  </si>
  <si>
    <t>М41</t>
  </si>
  <si>
    <t>М42</t>
  </si>
  <si>
    <t>М44</t>
  </si>
  <si>
    <t>М45</t>
  </si>
  <si>
    <t>М46</t>
  </si>
  <si>
    <t>М47</t>
  </si>
  <si>
    <t>М48</t>
  </si>
  <si>
    <t>М49</t>
  </si>
  <si>
    <t>М23</t>
  </si>
  <si>
    <t>М15</t>
  </si>
  <si>
    <t>М18</t>
  </si>
  <si>
    <t>М31</t>
  </si>
  <si>
    <t>М30</t>
  </si>
  <si>
    <t>М05</t>
  </si>
  <si>
    <t>М06</t>
  </si>
  <si>
    <t>М16</t>
  </si>
  <si>
    <t>С08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</si>
  <si>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</si>
  <si>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</si>
  <si>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</si>
  <si>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</si>
  <si>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</si>
  <si>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</si>
  <si>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</si>
  <si>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</si>
  <si>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</si>
  <si>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С20</t>
  </si>
  <si>
    <t>С21</t>
  </si>
  <si>
    <t>С22</t>
  </si>
  <si>
    <t>С24</t>
  </si>
  <si>
    <t>С26</t>
  </si>
  <si>
    <t>С27</t>
  </si>
  <si>
    <t>С28</t>
  </si>
  <si>
    <t>С29</t>
  </si>
  <si>
    <t>С31</t>
  </si>
  <si>
    <t>С32</t>
  </si>
  <si>
    <t>С34</t>
  </si>
  <si>
    <t>С37</t>
  </si>
  <si>
    <t>С43</t>
  </si>
  <si>
    <t>С75</t>
  </si>
  <si>
    <t>С79</t>
  </si>
  <si>
    <t>С80</t>
  </si>
  <si>
    <t>С25</t>
  </si>
  <si>
    <t>С60</t>
  </si>
  <si>
    <t xml:space="preserve">Чунжин </t>
  </si>
  <si>
    <t xml:space="preserve">Семен </t>
  </si>
  <si>
    <t xml:space="preserve">Андреевич </t>
  </si>
  <si>
    <t>Бардаков</t>
  </si>
  <si>
    <t>Дмитрий</t>
  </si>
  <si>
    <t>Евгеньевич</t>
  </si>
  <si>
    <t>Дрягунова</t>
  </si>
  <si>
    <t>Надежда</t>
  </si>
  <si>
    <t>Викторовна</t>
  </si>
  <si>
    <t>Лузянин</t>
  </si>
  <si>
    <t>Максим</t>
  </si>
  <si>
    <t>Игоревич</t>
  </si>
  <si>
    <t>Цукерман</t>
  </si>
  <si>
    <t>Владислав</t>
  </si>
  <si>
    <t>Дмитриевич</t>
  </si>
  <si>
    <t>Щеткин</t>
  </si>
  <si>
    <t>Гарри</t>
  </si>
  <si>
    <t>Туголукова</t>
  </si>
  <si>
    <t>Мария</t>
  </si>
  <si>
    <t>Сергеевна</t>
  </si>
  <si>
    <t xml:space="preserve">Ваксман </t>
  </si>
  <si>
    <t xml:space="preserve">Михаил </t>
  </si>
  <si>
    <t>Тимурович</t>
  </si>
  <si>
    <t>Швецова</t>
  </si>
  <si>
    <t>Елизавета</t>
  </si>
  <si>
    <t>Андреевна</t>
  </si>
  <si>
    <t xml:space="preserve">Колесников </t>
  </si>
  <si>
    <t>Егор</t>
  </si>
  <si>
    <t xml:space="preserve">Викторович </t>
  </si>
  <si>
    <t>Белоногов</t>
  </si>
  <si>
    <t>Тимофей</t>
  </si>
  <si>
    <t>Михайлович</t>
  </si>
  <si>
    <t>Афзалова</t>
  </si>
  <si>
    <t>Екатерина</t>
  </si>
  <si>
    <t>Игоревна</t>
  </si>
  <si>
    <t>Николаева</t>
  </si>
  <si>
    <t>Анна</t>
  </si>
  <si>
    <t>Максимовна</t>
  </si>
  <si>
    <t>Мартюшова</t>
  </si>
  <si>
    <t>Андрияновна</t>
  </si>
  <si>
    <t>Ябуров</t>
  </si>
  <si>
    <t>Михаил</t>
  </si>
  <si>
    <t>Юрьевич</t>
  </si>
  <si>
    <t>Чунарёва</t>
  </si>
  <si>
    <t>Диана</t>
  </si>
  <si>
    <t>Денисовна</t>
  </si>
  <si>
    <t>Виденин</t>
  </si>
  <si>
    <t>Васильевич</t>
  </si>
  <si>
    <t>Казанцева</t>
  </si>
  <si>
    <t>Вероника</t>
  </si>
  <si>
    <t>Антоновна</t>
  </si>
  <si>
    <t>Торхова</t>
  </si>
  <si>
    <t>Дмитриевна</t>
  </si>
  <si>
    <t>Овчинникова</t>
  </si>
  <si>
    <t>Владимировна</t>
  </si>
  <si>
    <t>Седегова</t>
  </si>
  <si>
    <t>Полина</t>
  </si>
  <si>
    <t>Капустина</t>
  </si>
  <si>
    <t>Елена</t>
  </si>
  <si>
    <t>Николаевна</t>
  </si>
  <si>
    <t>Шубникова</t>
  </si>
  <si>
    <t>Амалия</t>
  </si>
  <si>
    <t>Фалалеев</t>
  </si>
  <si>
    <t>Александр</t>
  </si>
  <si>
    <t>Станиславович</t>
  </si>
  <si>
    <t>Четина</t>
  </si>
  <si>
    <t>Ангелина</t>
  </si>
  <si>
    <t>Якушева</t>
  </si>
  <si>
    <t>Анастасия</t>
  </si>
  <si>
    <t>Алексеевна</t>
  </si>
  <si>
    <t>Сосновский</t>
  </si>
  <si>
    <t>Владимирович</t>
  </si>
  <si>
    <t>Ищенко</t>
  </si>
  <si>
    <t>Дарья</t>
  </si>
  <si>
    <t>Олеговна</t>
  </si>
  <si>
    <t xml:space="preserve">Южанина </t>
  </si>
  <si>
    <t xml:space="preserve">Екатерина </t>
  </si>
  <si>
    <t>Александровна</t>
  </si>
  <si>
    <t>Кучин</t>
  </si>
  <si>
    <t>Артем</t>
  </si>
  <si>
    <t>Александрович</t>
  </si>
  <si>
    <t>Тимурханова</t>
  </si>
  <si>
    <t>Аркадьевна</t>
  </si>
  <si>
    <t>Колач</t>
  </si>
  <si>
    <t>Андрей</t>
  </si>
  <si>
    <t xml:space="preserve">Назаров </t>
  </si>
  <si>
    <t>Алексей</t>
  </si>
  <si>
    <t>Суворов</t>
  </si>
  <si>
    <t>Ростислав</t>
  </si>
  <si>
    <t>Андреевич</t>
  </si>
  <si>
    <t>Малова</t>
  </si>
  <si>
    <t>Вера</t>
  </si>
  <si>
    <t>Харитонович</t>
  </si>
  <si>
    <t xml:space="preserve">Полина </t>
  </si>
  <si>
    <t xml:space="preserve">Васев </t>
  </si>
  <si>
    <t xml:space="preserve">Андрей </t>
  </si>
  <si>
    <t xml:space="preserve">Костицын </t>
  </si>
  <si>
    <t>Витальевич</t>
  </si>
  <si>
    <t>Адриан</t>
  </si>
  <si>
    <t xml:space="preserve">Викторовна </t>
  </si>
  <si>
    <t>Кропинова</t>
  </si>
  <si>
    <t>Ильинична</t>
  </si>
  <si>
    <t>Жевлакова</t>
  </si>
  <si>
    <t xml:space="preserve">Алена </t>
  </si>
  <si>
    <t xml:space="preserve">Александрвона </t>
  </si>
  <si>
    <t>Фролов</t>
  </si>
  <si>
    <t>Шестакова</t>
  </si>
  <si>
    <t>Виктория</t>
  </si>
  <si>
    <t xml:space="preserve">Мицкевич </t>
  </si>
  <si>
    <t xml:space="preserve">Артемий </t>
  </si>
  <si>
    <t xml:space="preserve">Мокрушина </t>
  </si>
  <si>
    <t xml:space="preserve">Андреевна </t>
  </si>
  <si>
    <t xml:space="preserve">Вдовиченко </t>
  </si>
  <si>
    <t xml:space="preserve">Степан </t>
  </si>
  <si>
    <t xml:space="preserve">Муромский </t>
  </si>
  <si>
    <t>Колтырина</t>
  </si>
  <si>
    <t>Константиновна</t>
  </si>
  <si>
    <t xml:space="preserve">Петров </t>
  </si>
  <si>
    <t xml:space="preserve">Дмитрий </t>
  </si>
  <si>
    <t>Романович</t>
  </si>
  <si>
    <t>Журавлев</t>
  </si>
  <si>
    <t>Георгий</t>
  </si>
  <si>
    <t xml:space="preserve">Ушакова </t>
  </si>
  <si>
    <t xml:space="preserve">Александровна </t>
  </si>
  <si>
    <t>Перевозчикова</t>
  </si>
  <si>
    <t xml:space="preserve">Татьяна </t>
  </si>
  <si>
    <t xml:space="preserve">Юрьевна </t>
  </si>
  <si>
    <t xml:space="preserve">Егорова </t>
  </si>
  <si>
    <t xml:space="preserve">Анна </t>
  </si>
  <si>
    <t xml:space="preserve">Олеговна </t>
  </si>
  <si>
    <t>Вакалюк</t>
  </si>
  <si>
    <t>Людмила</t>
  </si>
  <si>
    <t xml:space="preserve">Черепахин </t>
  </si>
  <si>
    <t>Николай</t>
  </si>
  <si>
    <t>Алексеевич</t>
  </si>
  <si>
    <t>Владимир</t>
  </si>
  <si>
    <t>Близнюкова</t>
  </si>
  <si>
    <t xml:space="preserve">Елена </t>
  </si>
  <si>
    <t>Эдуардовна</t>
  </si>
  <si>
    <t xml:space="preserve">Тябина </t>
  </si>
  <si>
    <t>Рудольфовна</t>
  </si>
  <si>
    <t xml:space="preserve">Ровда </t>
  </si>
  <si>
    <t xml:space="preserve">Максимовна </t>
  </si>
  <si>
    <t>Заводов</t>
  </si>
  <si>
    <t>Валентинович</t>
  </si>
  <si>
    <t>Мельников</t>
  </si>
  <si>
    <t>Вячеславович</t>
  </si>
  <si>
    <t xml:space="preserve">Гуз </t>
  </si>
  <si>
    <t>Малков</t>
  </si>
  <si>
    <t xml:space="preserve">Никита </t>
  </si>
  <si>
    <t>Калабин</t>
  </si>
  <si>
    <t>Сергей</t>
  </si>
  <si>
    <t>Денисович</t>
  </si>
  <si>
    <t>Роспономарев</t>
  </si>
  <si>
    <t>Данила</t>
  </si>
  <si>
    <t>Николавевич</t>
  </si>
  <si>
    <t xml:space="preserve">Кирсанов </t>
  </si>
  <si>
    <t>Станислав</t>
  </si>
  <si>
    <t>Константинович</t>
  </si>
  <si>
    <t xml:space="preserve">Козина </t>
  </si>
  <si>
    <t xml:space="preserve">Александра </t>
  </si>
  <si>
    <t>Радкевич</t>
  </si>
  <si>
    <t>Никита</t>
  </si>
  <si>
    <t>Беркутова</t>
  </si>
  <si>
    <t>Бондаренко</t>
  </si>
  <si>
    <t xml:space="preserve">Олеся </t>
  </si>
  <si>
    <t xml:space="preserve">Сергеевна </t>
  </si>
  <si>
    <t>участник</t>
  </si>
  <si>
    <t>в 2017-2018 учебном году</t>
  </si>
  <si>
    <t>Итого 
Баллов</t>
  </si>
  <si>
    <t>результатов многопредметной олимпиады "Юные таланты" по комплексу предметов "Геология"
 среди учащихся 10-11 классов</t>
  </si>
  <si>
    <t>Председатель жюри</t>
  </si>
  <si>
    <t>В. И. Костицын</t>
  </si>
  <si>
    <t>результатов многопредметной олимпиады "Юные таланты" по комплексу предметов "Геология"
 среди учащихся 6-9 классов</t>
  </si>
  <si>
    <t>Образовательное учреждение</t>
  </si>
  <si>
    <t>Территория</t>
  </si>
  <si>
    <t>г. Пермь</t>
  </si>
  <si>
    <t>МАУ ДО ДД(Ю)Т</t>
  </si>
  <si>
    <t>МАОУ "Лицей №10"</t>
  </si>
  <si>
    <t>МАОУ "СОШ № 93"</t>
  </si>
  <si>
    <t>МАОУ "СОШ № 146"</t>
  </si>
  <si>
    <t>г. Березники</t>
  </si>
  <si>
    <t>МАОУ "СОШ № 8"</t>
  </si>
  <si>
    <t>МАОУ "Экономическая
 школа № 145"</t>
  </si>
  <si>
    <t>МАОУ "Гимназия № 31"</t>
  </si>
  <si>
    <t>МАОУ СОШ № 102</t>
  </si>
  <si>
    <t>МАОУ "Лицей № 2"</t>
  </si>
  <si>
    <t>г. Соликамск</t>
  </si>
  <si>
    <t>МАОУ "Гимназия № 2"</t>
  </si>
  <si>
    <t>г. Губаха</t>
  </si>
  <si>
    <t>МБОУ СОШ № 14 (НОЦ)</t>
  </si>
  <si>
    <t>г. Екатеринбург</t>
  </si>
  <si>
    <t>МАОУ "Гимназия № 9"</t>
  </si>
  <si>
    <t>г. Верещагино</t>
  </si>
  <si>
    <t>МАОУ СОШ № 121</t>
  </si>
  <si>
    <t>г. Мичуринск</t>
  </si>
  <si>
    <t>МБОУ "СОШ № 7"</t>
  </si>
  <si>
    <t>МБОУ ДО СЮН НГО</t>
  </si>
  <si>
    <t>г. Невьянск</t>
  </si>
  <si>
    <t>МАУ ДО ДДЮТЭ</t>
  </si>
  <si>
    <t>МАОУ "Гимназия № 5"</t>
  </si>
  <si>
    <t>Пермский район</t>
  </si>
  <si>
    <t>г. Краснокамск</t>
  </si>
  <si>
    <t>МБОУ СОШ  № 11</t>
  </si>
  <si>
    <t>МАОУ СОШ № 2, МАУ ДО ДДЮТиЭ</t>
  </si>
  <si>
    <t>МАОУ Лобановская 
средняя школа</t>
  </si>
  <si>
    <t>III тур - тест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</si>
</sst>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0" fillId="0" borderId="1" xfId="0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/>
    <xf numFmtId="0" fontId="0" fillId="0" borderId="0" xfId="0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8" xfId="0" applyFont="1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7"/>
  <sheetViews>
    <sheetView tabSelected="1" topLeftCell="A13" workbookViewId="0">
      <selection activeCell="P9" sqref="P9"/>
    </sheetView>
  </sheetViews>
  <sheetFormatPr defaultRowHeight="15"/>
  <cols>
    <col min="1" max="1" width="11.42578125" style="3" customWidth="1"/>
    <col min="2" max="2" width="15.85546875" style="3" customWidth="1"/>
    <col min="3" max="3" width="18.28515625" style="3" customWidth="1"/>
    <col min="4" max="5" width="18.140625" style="3" customWidth="1"/>
    <col min="6" max="6" width="21.7109375" style="3" customWidth="1"/>
    <col min="7" max="7" width="9.140625" style="17"/>
    <col min="8" max="8" width="8.28515625" style="3" customWidth="1"/>
    <col min="9" max="9" width="9" style="3" customWidth="1"/>
    <col min="10" max="10" width="9.140625" style="3" customWidth="1"/>
    <col min="11" max="11" width="11.28515625" style="3" customWidth="1"/>
    <col min="12" max="12" width="8.28515625" style="3" customWidth="1"/>
    <col min="13" max="13" width="9.85546875" style="3" customWidth="1"/>
    <col min="14" max="14" width="11.140625" style="17" customWidth="1"/>
    <col min="15" max="16384" width="9.140625" style="3"/>
  </cols>
  <sheetData>
    <row r="1" spans="1:14" ht="27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1.75" customHeight="1">
      <c r="A2" s="21" t="s">
        <v>255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3.25" customHeight="1">
      <c r="A3" s="23" t="s">
        <v>250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0.25" customHeight="1">
      <c r="A4" s="25" t="s">
        <v>1</v>
      </c>
      <c r="B4" s="25" t="s">
        <v>9</v>
      </c>
      <c r="C4" s="25"/>
      <c r="D4" s="25"/>
      <c r="E4" s="18" t="s">
        <v>257</v>
      </c>
      <c r="F4" s="18" t="s">
        <v>256</v>
      </c>
      <c r="G4" s="25" t="s">
        <v>2</v>
      </c>
      <c r="H4" s="26" t="s">
        <v>6</v>
      </c>
      <c r="I4" s="27"/>
      <c r="J4" s="28"/>
      <c r="K4" s="18" t="s">
        <v>10</v>
      </c>
      <c r="L4" s="25" t="s">
        <v>288</v>
      </c>
      <c r="M4" s="18" t="s">
        <v>7</v>
      </c>
      <c r="N4" s="18" t="s">
        <v>8</v>
      </c>
    </row>
    <row r="5" spans="1:14" ht="47.25" customHeight="1">
      <c r="A5" s="25"/>
      <c r="B5" s="25"/>
      <c r="C5" s="25"/>
      <c r="D5" s="25"/>
      <c r="E5" s="19"/>
      <c r="F5" s="19"/>
      <c r="G5" s="25"/>
      <c r="H5" s="6" t="s">
        <v>3</v>
      </c>
      <c r="I5" s="6" t="s">
        <v>5</v>
      </c>
      <c r="J5" s="6" t="s">
        <v>4</v>
      </c>
      <c r="K5" s="19"/>
      <c r="L5" s="25"/>
      <c r="M5" s="19"/>
      <c r="N5" s="19"/>
    </row>
    <row r="6" spans="1:14" ht="15" customHeight="1">
      <c r="A6" s="2" t="s">
        <v>23</v>
      </c>
      <c r="B6" s="4" t="s">
        <v>122</v>
      </c>
      <c r="C6" s="4" t="s">
        <v>123</v>
      </c>
      <c r="D6" s="4" t="s">
        <v>124</v>
      </c>
      <c r="E6" s="9" t="s">
        <v>269</v>
      </c>
      <c r="F6" s="9" t="s">
        <v>270</v>
      </c>
      <c r="G6" s="13">
        <v>9</v>
      </c>
      <c r="H6" s="2">
        <v>4</v>
      </c>
      <c r="I6" s="2">
        <v>9</v>
      </c>
      <c r="J6" s="2">
        <v>10</v>
      </c>
      <c r="K6" s="2">
        <v>18</v>
      </c>
      <c r="L6" s="7">
        <v>9</v>
      </c>
      <c r="M6" s="2">
        <f t="shared" ref="M6:M47" si="0">SUM(H6:L6)</f>
        <v>50</v>
      </c>
      <c r="N6" s="13">
        <v>1</v>
      </c>
    </row>
    <row r="7" spans="1:14" ht="15" customHeight="1">
      <c r="A7" s="2" t="s">
        <v>15</v>
      </c>
      <c r="B7" s="4" t="s">
        <v>94</v>
      </c>
      <c r="C7" s="4" t="s">
        <v>95</v>
      </c>
      <c r="D7" s="4" t="s">
        <v>96</v>
      </c>
      <c r="E7" s="9" t="s">
        <v>258</v>
      </c>
      <c r="F7" s="9" t="s">
        <v>259</v>
      </c>
      <c r="G7" s="13">
        <v>8</v>
      </c>
      <c r="H7" s="2">
        <v>4</v>
      </c>
      <c r="I7" s="2">
        <v>8</v>
      </c>
      <c r="J7" s="2">
        <v>9</v>
      </c>
      <c r="K7" s="2">
        <f>12+6</f>
        <v>18</v>
      </c>
      <c r="L7" s="7">
        <v>8</v>
      </c>
      <c r="M7" s="2">
        <f t="shared" si="0"/>
        <v>47</v>
      </c>
      <c r="N7" s="13">
        <v>1</v>
      </c>
    </row>
    <row r="8" spans="1:14" ht="17.25" customHeight="1">
      <c r="A8" s="2" t="s">
        <v>27</v>
      </c>
      <c r="B8" s="2" t="s">
        <v>82</v>
      </c>
      <c r="C8" s="2" t="s">
        <v>83</v>
      </c>
      <c r="D8" s="2" t="s">
        <v>84</v>
      </c>
      <c r="E8" s="2" t="s">
        <v>258</v>
      </c>
      <c r="F8" s="2" t="s">
        <v>262</v>
      </c>
      <c r="G8" s="13">
        <v>8</v>
      </c>
      <c r="H8" s="2">
        <v>5</v>
      </c>
      <c r="I8" s="2">
        <v>4.5</v>
      </c>
      <c r="J8" s="2">
        <v>2</v>
      </c>
      <c r="K8" s="2">
        <v>27</v>
      </c>
      <c r="L8" s="7">
        <v>7.25</v>
      </c>
      <c r="M8" s="2">
        <f t="shared" si="0"/>
        <v>45.75</v>
      </c>
      <c r="N8" s="13">
        <v>2</v>
      </c>
    </row>
    <row r="9" spans="1:14" ht="17.25" customHeight="1">
      <c r="A9" s="2" t="s">
        <v>12</v>
      </c>
      <c r="B9" s="4" t="s">
        <v>111</v>
      </c>
      <c r="C9" s="4" t="s">
        <v>112</v>
      </c>
      <c r="D9" s="4" t="s">
        <v>113</v>
      </c>
      <c r="E9" s="9" t="s">
        <v>263</v>
      </c>
      <c r="F9" s="9" t="s">
        <v>281</v>
      </c>
      <c r="G9" s="13">
        <v>8</v>
      </c>
      <c r="H9" s="2">
        <v>4.8</v>
      </c>
      <c r="I9" s="2">
        <v>6</v>
      </c>
      <c r="J9" s="2">
        <v>5</v>
      </c>
      <c r="K9" s="2">
        <f>15+2+6</f>
        <v>23</v>
      </c>
      <c r="L9" s="7">
        <v>6.5</v>
      </c>
      <c r="M9" s="2">
        <f t="shared" si="0"/>
        <v>45.3</v>
      </c>
      <c r="N9" s="13">
        <v>2</v>
      </c>
    </row>
    <row r="10" spans="1:14" ht="17.25" customHeight="1">
      <c r="A10" s="2" t="s">
        <v>16</v>
      </c>
      <c r="B10" s="4" t="s">
        <v>102</v>
      </c>
      <c r="C10" s="4" t="s">
        <v>103</v>
      </c>
      <c r="D10" s="4" t="s">
        <v>104</v>
      </c>
      <c r="E10" s="9" t="s">
        <v>258</v>
      </c>
      <c r="F10" s="9" t="s">
        <v>259</v>
      </c>
      <c r="G10" s="13">
        <v>9</v>
      </c>
      <c r="H10" s="2">
        <v>5</v>
      </c>
      <c r="I10" s="2">
        <v>10</v>
      </c>
      <c r="J10" s="2">
        <v>8</v>
      </c>
      <c r="K10" s="2">
        <v>12</v>
      </c>
      <c r="L10" s="7">
        <v>9.5</v>
      </c>
      <c r="M10" s="2">
        <f t="shared" si="0"/>
        <v>44.5</v>
      </c>
      <c r="N10" s="13">
        <v>2</v>
      </c>
    </row>
    <row r="11" spans="1:14" ht="15" customHeight="1">
      <c r="A11" s="2" t="s">
        <v>18</v>
      </c>
      <c r="B11" s="8" t="s">
        <v>108</v>
      </c>
      <c r="C11" s="8" t="s">
        <v>109</v>
      </c>
      <c r="D11" s="8" t="s">
        <v>110</v>
      </c>
      <c r="E11" s="8" t="s">
        <v>271</v>
      </c>
      <c r="F11" s="8" t="s">
        <v>272</v>
      </c>
      <c r="G11" s="13">
        <v>9</v>
      </c>
      <c r="H11" s="2">
        <v>5</v>
      </c>
      <c r="I11" s="2">
        <v>5</v>
      </c>
      <c r="J11" s="2">
        <v>15</v>
      </c>
      <c r="K11" s="2">
        <v>12</v>
      </c>
      <c r="L11" s="7">
        <v>6</v>
      </c>
      <c r="M11" s="2">
        <f t="shared" si="0"/>
        <v>43</v>
      </c>
      <c r="N11" s="13">
        <v>3</v>
      </c>
    </row>
    <row r="12" spans="1:14" ht="15" customHeight="1">
      <c r="A12" s="2" t="s">
        <v>39</v>
      </c>
      <c r="B12" s="4" t="s">
        <v>174</v>
      </c>
      <c r="C12" s="4" t="s">
        <v>175</v>
      </c>
      <c r="D12" s="4" t="s">
        <v>101</v>
      </c>
      <c r="E12" s="9" t="s">
        <v>258</v>
      </c>
      <c r="F12" s="9" t="s">
        <v>259</v>
      </c>
      <c r="G12" s="13">
        <v>9</v>
      </c>
      <c r="H12" s="2">
        <v>5</v>
      </c>
      <c r="I12" s="2">
        <v>3</v>
      </c>
      <c r="J12" s="2">
        <v>5</v>
      </c>
      <c r="K12" s="2">
        <f>18+6</f>
        <v>24</v>
      </c>
      <c r="L12" s="7">
        <v>6</v>
      </c>
      <c r="M12" s="2">
        <f t="shared" si="0"/>
        <v>43</v>
      </c>
      <c r="N12" s="13">
        <v>3</v>
      </c>
    </row>
    <row r="13" spans="1:14" ht="15" customHeight="1">
      <c r="A13" s="2" t="s">
        <v>19</v>
      </c>
      <c r="B13" s="9" t="s">
        <v>85</v>
      </c>
      <c r="C13" s="4" t="s">
        <v>86</v>
      </c>
      <c r="D13" s="4" t="s">
        <v>87</v>
      </c>
      <c r="E13" s="9" t="s">
        <v>269</v>
      </c>
      <c r="F13" s="9" t="s">
        <v>270</v>
      </c>
      <c r="G13" s="13">
        <v>8</v>
      </c>
      <c r="H13" s="2">
        <v>4</v>
      </c>
      <c r="I13" s="2">
        <v>3</v>
      </c>
      <c r="J13" s="2">
        <v>13</v>
      </c>
      <c r="K13" s="2">
        <v>12</v>
      </c>
      <c r="L13" s="7">
        <v>5</v>
      </c>
      <c r="M13" s="2">
        <f t="shared" si="0"/>
        <v>37</v>
      </c>
      <c r="N13" s="13">
        <v>3</v>
      </c>
    </row>
    <row r="14" spans="1:14" ht="15" customHeight="1">
      <c r="A14" s="2" t="s">
        <v>33</v>
      </c>
      <c r="B14" s="4" t="s">
        <v>160</v>
      </c>
      <c r="C14" s="4" t="s">
        <v>161</v>
      </c>
      <c r="D14" s="4" t="s">
        <v>162</v>
      </c>
      <c r="E14" s="9" t="s">
        <v>277</v>
      </c>
      <c r="F14" s="9" t="s">
        <v>278</v>
      </c>
      <c r="G14" s="13">
        <v>9</v>
      </c>
      <c r="H14" s="2">
        <v>4</v>
      </c>
      <c r="I14" s="2">
        <v>2</v>
      </c>
      <c r="J14" s="2">
        <v>6</v>
      </c>
      <c r="K14" s="2">
        <v>18</v>
      </c>
      <c r="L14" s="7">
        <v>3.5</v>
      </c>
      <c r="M14" s="2">
        <f t="shared" si="0"/>
        <v>33.5</v>
      </c>
      <c r="N14" s="13" t="s">
        <v>249</v>
      </c>
    </row>
    <row r="15" spans="1:14" ht="15" customHeight="1">
      <c r="A15" s="2" t="s">
        <v>45</v>
      </c>
      <c r="B15" s="4" t="s">
        <v>180</v>
      </c>
      <c r="C15" s="4" t="s">
        <v>100</v>
      </c>
      <c r="D15" s="4" t="s">
        <v>181</v>
      </c>
      <c r="E15" s="9" t="s">
        <v>258</v>
      </c>
      <c r="F15" s="9" t="s">
        <v>267</v>
      </c>
      <c r="G15" s="13">
        <v>8</v>
      </c>
      <c r="H15" s="2">
        <v>2</v>
      </c>
      <c r="I15" s="2">
        <v>4</v>
      </c>
      <c r="J15" s="2">
        <v>2</v>
      </c>
      <c r="K15" s="2">
        <v>19</v>
      </c>
      <c r="L15" s="7">
        <v>3</v>
      </c>
      <c r="M15" s="2">
        <f t="shared" si="0"/>
        <v>30</v>
      </c>
      <c r="N15" s="13" t="s">
        <v>249</v>
      </c>
    </row>
    <row r="16" spans="1:14" ht="15" customHeight="1">
      <c r="A16" s="2" t="s">
        <v>35</v>
      </c>
      <c r="B16" s="4" t="s">
        <v>165</v>
      </c>
      <c r="C16" s="4" t="s">
        <v>166</v>
      </c>
      <c r="D16" s="4" t="s">
        <v>93</v>
      </c>
      <c r="E16" s="9" t="s">
        <v>258</v>
      </c>
      <c r="F16" s="9" t="s">
        <v>266</v>
      </c>
      <c r="G16" s="13">
        <v>9</v>
      </c>
      <c r="H16" s="2">
        <v>2.5</v>
      </c>
      <c r="I16" s="2">
        <v>6</v>
      </c>
      <c r="J16" s="2">
        <v>2</v>
      </c>
      <c r="K16" s="2">
        <v>14</v>
      </c>
      <c r="L16" s="7">
        <v>4.75</v>
      </c>
      <c r="M16" s="2">
        <f t="shared" si="0"/>
        <v>29.25</v>
      </c>
      <c r="N16" s="13" t="s">
        <v>249</v>
      </c>
    </row>
    <row r="17" spans="1:14" ht="15" customHeight="1">
      <c r="A17" s="2" t="s">
        <v>38</v>
      </c>
      <c r="B17" s="4" t="s">
        <v>172</v>
      </c>
      <c r="C17" s="4" t="s">
        <v>173</v>
      </c>
      <c r="D17" s="4" t="s">
        <v>132</v>
      </c>
      <c r="E17" s="9" t="s">
        <v>258</v>
      </c>
      <c r="F17" s="9" t="s">
        <v>266</v>
      </c>
      <c r="G17" s="13">
        <v>7</v>
      </c>
      <c r="H17" s="2">
        <v>2</v>
      </c>
      <c r="I17" s="2">
        <v>5</v>
      </c>
      <c r="J17" s="2">
        <v>12</v>
      </c>
      <c r="K17" s="2">
        <v>7</v>
      </c>
      <c r="L17" s="7">
        <v>3</v>
      </c>
      <c r="M17" s="2">
        <f t="shared" si="0"/>
        <v>29</v>
      </c>
      <c r="N17" s="13" t="s">
        <v>249</v>
      </c>
    </row>
    <row r="18" spans="1:14" ht="15" customHeight="1">
      <c r="A18" s="2" t="s">
        <v>44</v>
      </c>
      <c r="B18" s="4" t="s">
        <v>187</v>
      </c>
      <c r="C18" s="4" t="s">
        <v>86</v>
      </c>
      <c r="D18" s="4" t="s">
        <v>129</v>
      </c>
      <c r="E18" s="9" t="s">
        <v>258</v>
      </c>
      <c r="F18" s="9" t="s">
        <v>266</v>
      </c>
      <c r="G18" s="13">
        <v>8</v>
      </c>
      <c r="H18" s="2">
        <v>5</v>
      </c>
      <c r="I18" s="2">
        <v>5</v>
      </c>
      <c r="J18" s="2">
        <v>5</v>
      </c>
      <c r="K18" s="2">
        <v>12</v>
      </c>
      <c r="L18" s="7">
        <v>1.5</v>
      </c>
      <c r="M18" s="2">
        <f t="shared" si="0"/>
        <v>28.5</v>
      </c>
      <c r="N18" s="13" t="s">
        <v>249</v>
      </c>
    </row>
    <row r="19" spans="1:14" ht="15" customHeight="1">
      <c r="A19" s="2" t="s">
        <v>22</v>
      </c>
      <c r="B19" s="4" t="s">
        <v>120</v>
      </c>
      <c r="C19" s="4" t="s">
        <v>118</v>
      </c>
      <c r="D19" s="4" t="s">
        <v>121</v>
      </c>
      <c r="E19" s="9" t="s">
        <v>269</v>
      </c>
      <c r="F19" s="9" t="s">
        <v>270</v>
      </c>
      <c r="G19" s="13">
        <v>9</v>
      </c>
      <c r="H19" s="2">
        <v>3</v>
      </c>
      <c r="I19" s="2">
        <v>3</v>
      </c>
      <c r="J19" s="2">
        <v>2</v>
      </c>
      <c r="K19" s="2">
        <v>14</v>
      </c>
      <c r="L19" s="7">
        <v>6.25</v>
      </c>
      <c r="M19" s="2">
        <f t="shared" si="0"/>
        <v>28.25</v>
      </c>
      <c r="N19" s="13" t="s">
        <v>249</v>
      </c>
    </row>
    <row r="20" spans="1:14" ht="15" customHeight="1">
      <c r="A20" s="2" t="s">
        <v>41</v>
      </c>
      <c r="B20" s="4" t="s">
        <v>178</v>
      </c>
      <c r="C20" s="4" t="s">
        <v>95</v>
      </c>
      <c r="D20" s="4" t="s">
        <v>179</v>
      </c>
      <c r="E20" s="9" t="s">
        <v>258</v>
      </c>
      <c r="F20" s="9" t="s">
        <v>266</v>
      </c>
      <c r="G20" s="13">
        <v>9</v>
      </c>
      <c r="H20" s="2">
        <v>2.5</v>
      </c>
      <c r="I20" s="2">
        <v>3</v>
      </c>
      <c r="J20" s="2">
        <v>1</v>
      </c>
      <c r="K20" s="2">
        <v>20</v>
      </c>
      <c r="L20" s="7">
        <v>1.75</v>
      </c>
      <c r="M20" s="2">
        <f t="shared" si="0"/>
        <v>28.25</v>
      </c>
      <c r="N20" s="13" t="s">
        <v>249</v>
      </c>
    </row>
    <row r="21" spans="1:14" ht="32.25" customHeight="1">
      <c r="A21" s="2" t="s">
        <v>25</v>
      </c>
      <c r="B21" s="5" t="s">
        <v>135</v>
      </c>
      <c r="C21" s="5" t="s">
        <v>106</v>
      </c>
      <c r="D21" s="5" t="s">
        <v>136</v>
      </c>
      <c r="E21" s="43" t="s">
        <v>263</v>
      </c>
      <c r="F21" s="43" t="s">
        <v>286</v>
      </c>
      <c r="G21" s="13">
        <v>8</v>
      </c>
      <c r="H21" s="2">
        <v>4</v>
      </c>
      <c r="I21" s="2">
        <v>5.5</v>
      </c>
      <c r="J21" s="2">
        <v>0</v>
      </c>
      <c r="K21" s="2">
        <v>12</v>
      </c>
      <c r="L21" s="7">
        <v>6.5</v>
      </c>
      <c r="M21" s="2">
        <f t="shared" si="0"/>
        <v>28</v>
      </c>
      <c r="N21" s="13" t="s">
        <v>249</v>
      </c>
    </row>
    <row r="22" spans="1:14" ht="15" customHeight="1">
      <c r="A22" s="2" t="s">
        <v>20</v>
      </c>
      <c r="B22" s="4" t="s">
        <v>114</v>
      </c>
      <c r="C22" s="4" t="s">
        <v>115</v>
      </c>
      <c r="D22" s="4" t="s">
        <v>116</v>
      </c>
      <c r="E22" s="41" t="s">
        <v>280</v>
      </c>
      <c r="F22" s="9" t="s">
        <v>279</v>
      </c>
      <c r="G22" s="13">
        <v>8</v>
      </c>
      <c r="H22" s="2">
        <v>5</v>
      </c>
      <c r="I22" s="2">
        <v>5</v>
      </c>
      <c r="J22" s="2">
        <v>5</v>
      </c>
      <c r="K22" s="2">
        <v>6</v>
      </c>
      <c r="L22" s="7">
        <v>6.5</v>
      </c>
      <c r="M22" s="2">
        <f t="shared" si="0"/>
        <v>27.5</v>
      </c>
      <c r="N22" s="13" t="s">
        <v>249</v>
      </c>
    </row>
    <row r="23" spans="1:14" ht="15" customHeight="1">
      <c r="A23" s="2" t="s">
        <v>53</v>
      </c>
      <c r="B23" s="4" t="s">
        <v>128</v>
      </c>
      <c r="C23" s="4" t="s">
        <v>92</v>
      </c>
      <c r="D23" s="4" t="s">
        <v>129</v>
      </c>
      <c r="E23" s="9" t="s">
        <v>275</v>
      </c>
      <c r="F23" s="9" t="s">
        <v>276</v>
      </c>
      <c r="G23" s="13">
        <v>8</v>
      </c>
      <c r="H23" s="2">
        <v>3</v>
      </c>
      <c r="I23" s="2">
        <v>2</v>
      </c>
      <c r="J23" s="2">
        <v>5</v>
      </c>
      <c r="K23" s="2">
        <v>12</v>
      </c>
      <c r="L23" s="7">
        <v>3.5</v>
      </c>
      <c r="M23" s="2">
        <f t="shared" si="0"/>
        <v>25.5</v>
      </c>
      <c r="N23" s="13" t="s">
        <v>249</v>
      </c>
    </row>
    <row r="24" spans="1:14" ht="27.75" customHeight="1">
      <c r="A24" s="2" t="s">
        <v>24</v>
      </c>
      <c r="B24" s="4" t="s">
        <v>130</v>
      </c>
      <c r="C24" s="4" t="s">
        <v>131</v>
      </c>
      <c r="D24" s="4" t="s">
        <v>132</v>
      </c>
      <c r="E24" s="9" t="s">
        <v>283</v>
      </c>
      <c r="F24" s="42" t="s">
        <v>287</v>
      </c>
      <c r="G24" s="13">
        <v>9</v>
      </c>
      <c r="H24" s="2">
        <v>2</v>
      </c>
      <c r="I24" s="2">
        <v>3</v>
      </c>
      <c r="J24" s="2">
        <v>2</v>
      </c>
      <c r="K24" s="2">
        <v>15</v>
      </c>
      <c r="L24" s="7">
        <v>3.25</v>
      </c>
      <c r="M24" s="2">
        <f t="shared" si="0"/>
        <v>25.25</v>
      </c>
      <c r="N24" s="13" t="s">
        <v>249</v>
      </c>
    </row>
    <row r="25" spans="1:14" ht="15" customHeight="1">
      <c r="A25" s="2" t="s">
        <v>48</v>
      </c>
      <c r="B25" s="4" t="s">
        <v>133</v>
      </c>
      <c r="C25" s="4" t="s">
        <v>118</v>
      </c>
      <c r="D25" s="4" t="s">
        <v>134</v>
      </c>
      <c r="E25" s="9" t="s">
        <v>258</v>
      </c>
      <c r="F25" s="9" t="s">
        <v>267</v>
      </c>
      <c r="G25" s="13">
        <v>8</v>
      </c>
      <c r="H25" s="2">
        <v>1.5</v>
      </c>
      <c r="I25" s="2">
        <v>3</v>
      </c>
      <c r="J25" s="2">
        <v>2</v>
      </c>
      <c r="K25" s="2">
        <v>18</v>
      </c>
      <c r="L25" s="7">
        <v>0.75</v>
      </c>
      <c r="M25" s="2">
        <f t="shared" si="0"/>
        <v>25.25</v>
      </c>
      <c r="N25" s="13" t="s">
        <v>249</v>
      </c>
    </row>
    <row r="26" spans="1:14" ht="15" customHeight="1">
      <c r="A26" s="2" t="s">
        <v>14</v>
      </c>
      <c r="B26" s="4" t="s">
        <v>91</v>
      </c>
      <c r="C26" s="4" t="s">
        <v>92</v>
      </c>
      <c r="D26" s="4" t="s">
        <v>93</v>
      </c>
      <c r="E26" s="9" t="s">
        <v>275</v>
      </c>
      <c r="F26" s="9" t="s">
        <v>276</v>
      </c>
      <c r="G26" s="13">
        <v>8</v>
      </c>
      <c r="H26" s="2">
        <v>3.5</v>
      </c>
      <c r="I26" s="2">
        <v>2.5</v>
      </c>
      <c r="J26" s="2">
        <v>0</v>
      </c>
      <c r="K26" s="2">
        <v>18</v>
      </c>
      <c r="L26" s="7">
        <v>1</v>
      </c>
      <c r="M26" s="2">
        <f t="shared" si="0"/>
        <v>25</v>
      </c>
      <c r="N26" s="13" t="s">
        <v>249</v>
      </c>
    </row>
    <row r="27" spans="1:14" ht="15" customHeight="1">
      <c r="A27" s="2" t="s">
        <v>50</v>
      </c>
      <c r="B27" s="4" t="s">
        <v>154</v>
      </c>
      <c r="C27" s="4" t="s">
        <v>155</v>
      </c>
      <c r="D27" s="4" t="s">
        <v>156</v>
      </c>
      <c r="E27" s="9" t="s">
        <v>258</v>
      </c>
      <c r="F27" s="9" t="s">
        <v>267</v>
      </c>
      <c r="G27" s="13">
        <v>7</v>
      </c>
      <c r="H27" s="2">
        <v>2</v>
      </c>
      <c r="I27" s="2">
        <v>4</v>
      </c>
      <c r="J27" s="2">
        <v>4.5</v>
      </c>
      <c r="K27" s="2">
        <v>12</v>
      </c>
      <c r="L27" s="7">
        <v>2</v>
      </c>
      <c r="M27" s="2">
        <f t="shared" si="0"/>
        <v>24.5</v>
      </c>
      <c r="N27" s="13" t="s">
        <v>249</v>
      </c>
    </row>
    <row r="28" spans="1:14" ht="15" customHeight="1">
      <c r="A28" s="2" t="s">
        <v>36</v>
      </c>
      <c r="B28" s="4" t="s">
        <v>167</v>
      </c>
      <c r="C28" s="4" t="s">
        <v>168</v>
      </c>
      <c r="D28" s="4" t="s">
        <v>96</v>
      </c>
      <c r="E28" s="9" t="s">
        <v>258</v>
      </c>
      <c r="F28" s="9" t="s">
        <v>266</v>
      </c>
      <c r="G28" s="13">
        <v>9</v>
      </c>
      <c r="H28" s="2">
        <v>2.5</v>
      </c>
      <c r="I28" s="2">
        <v>3</v>
      </c>
      <c r="J28" s="2">
        <v>2</v>
      </c>
      <c r="K28" s="2">
        <v>12</v>
      </c>
      <c r="L28" s="7">
        <v>4.75</v>
      </c>
      <c r="M28" s="2">
        <f t="shared" si="0"/>
        <v>24.25</v>
      </c>
      <c r="N28" s="13" t="s">
        <v>249</v>
      </c>
    </row>
    <row r="29" spans="1:14" ht="35.25" customHeight="1">
      <c r="A29" s="2" t="s">
        <v>21</v>
      </c>
      <c r="B29" s="4" t="s">
        <v>117</v>
      </c>
      <c r="C29" s="4" t="s">
        <v>118</v>
      </c>
      <c r="D29" s="4" t="s">
        <v>119</v>
      </c>
      <c r="E29" s="9" t="s">
        <v>283</v>
      </c>
      <c r="F29" s="42" t="s">
        <v>287</v>
      </c>
      <c r="G29" s="13">
        <v>8</v>
      </c>
      <c r="H29" s="2">
        <v>3.5</v>
      </c>
      <c r="I29" s="2">
        <v>3.5</v>
      </c>
      <c r="J29" s="2">
        <v>1</v>
      </c>
      <c r="K29" s="2">
        <v>12</v>
      </c>
      <c r="L29" s="7">
        <v>3</v>
      </c>
      <c r="M29" s="2">
        <f t="shared" si="0"/>
        <v>23</v>
      </c>
      <c r="N29" s="13" t="s">
        <v>249</v>
      </c>
    </row>
    <row r="30" spans="1:14" ht="15" customHeight="1">
      <c r="A30" s="2" t="s">
        <v>52</v>
      </c>
      <c r="B30" s="4" t="s">
        <v>99</v>
      </c>
      <c r="C30" s="4" t="s">
        <v>100</v>
      </c>
      <c r="D30" s="4" t="s">
        <v>101</v>
      </c>
      <c r="E30" s="41" t="s">
        <v>280</v>
      </c>
      <c r="F30" s="9" t="s">
        <v>279</v>
      </c>
      <c r="G30" s="13">
        <v>9</v>
      </c>
      <c r="H30" s="2">
        <v>2</v>
      </c>
      <c r="I30" s="2">
        <v>3</v>
      </c>
      <c r="J30" s="2">
        <v>3</v>
      </c>
      <c r="K30" s="2">
        <v>12</v>
      </c>
      <c r="L30" s="7">
        <v>2.75</v>
      </c>
      <c r="M30" s="2">
        <f t="shared" si="0"/>
        <v>22.75</v>
      </c>
      <c r="N30" s="13" t="s">
        <v>249</v>
      </c>
    </row>
    <row r="31" spans="1:14" ht="15" customHeight="1">
      <c r="A31" s="2" t="s">
        <v>28</v>
      </c>
      <c r="B31" s="4" t="s">
        <v>139</v>
      </c>
      <c r="C31" s="4" t="s">
        <v>140</v>
      </c>
      <c r="D31" s="4" t="s">
        <v>141</v>
      </c>
      <c r="E31" s="9" t="s">
        <v>284</v>
      </c>
      <c r="F31" s="9" t="s">
        <v>285</v>
      </c>
      <c r="G31" s="13">
        <v>9</v>
      </c>
      <c r="H31" s="2">
        <v>2</v>
      </c>
      <c r="I31" s="2">
        <v>2</v>
      </c>
      <c r="J31" s="2">
        <v>4</v>
      </c>
      <c r="K31" s="2">
        <v>12</v>
      </c>
      <c r="L31" s="7">
        <v>2.5</v>
      </c>
      <c r="M31" s="2">
        <f t="shared" si="0"/>
        <v>22.5</v>
      </c>
      <c r="N31" s="13" t="s">
        <v>249</v>
      </c>
    </row>
    <row r="32" spans="1:14" ht="15" customHeight="1">
      <c r="A32" s="2" t="s">
        <v>43</v>
      </c>
      <c r="B32" s="4" t="s">
        <v>182</v>
      </c>
      <c r="C32" s="4" t="s">
        <v>140</v>
      </c>
      <c r="D32" s="4" t="s">
        <v>183</v>
      </c>
      <c r="E32" s="9" t="s">
        <v>258</v>
      </c>
      <c r="F32" s="9" t="s">
        <v>266</v>
      </c>
      <c r="G32" s="13">
        <v>6</v>
      </c>
      <c r="H32" s="2">
        <v>2.5</v>
      </c>
      <c r="I32" s="2">
        <v>2.5</v>
      </c>
      <c r="J32" s="2">
        <v>3</v>
      </c>
      <c r="K32" s="2">
        <v>12</v>
      </c>
      <c r="L32" s="7">
        <v>2.5</v>
      </c>
      <c r="M32" s="2">
        <f t="shared" si="0"/>
        <v>22.5</v>
      </c>
      <c r="N32" s="13" t="s">
        <v>249</v>
      </c>
    </row>
    <row r="33" spans="1:14" ht="15" customHeight="1">
      <c r="A33" s="2" t="s">
        <v>32</v>
      </c>
      <c r="B33" s="4" t="s">
        <v>152</v>
      </c>
      <c r="C33" s="4" t="s">
        <v>109</v>
      </c>
      <c r="D33" s="4" t="s">
        <v>153</v>
      </c>
      <c r="E33" s="41" t="s">
        <v>280</v>
      </c>
      <c r="F33" s="9" t="s">
        <v>279</v>
      </c>
      <c r="G33" s="13">
        <v>9</v>
      </c>
      <c r="H33" s="2">
        <v>4</v>
      </c>
      <c r="I33" s="2">
        <v>1.5</v>
      </c>
      <c r="J33" s="2">
        <v>4.5</v>
      </c>
      <c r="K33" s="2">
        <v>8</v>
      </c>
      <c r="L33" s="7">
        <v>2.75</v>
      </c>
      <c r="M33" s="2">
        <f t="shared" si="0"/>
        <v>20.75</v>
      </c>
      <c r="N33" s="13" t="s">
        <v>249</v>
      </c>
    </row>
    <row r="34" spans="1:14" ht="31.5" customHeight="1">
      <c r="A34" s="2" t="s">
        <v>47</v>
      </c>
      <c r="B34" s="4" t="s">
        <v>125</v>
      </c>
      <c r="C34" s="4" t="s">
        <v>126</v>
      </c>
      <c r="D34" s="4" t="s">
        <v>127</v>
      </c>
      <c r="E34" s="9" t="s">
        <v>283</v>
      </c>
      <c r="F34" s="42" t="s">
        <v>287</v>
      </c>
      <c r="G34" s="13">
        <v>7</v>
      </c>
      <c r="H34" s="2">
        <v>3</v>
      </c>
      <c r="I34" s="2">
        <v>3</v>
      </c>
      <c r="J34" s="2">
        <v>0</v>
      </c>
      <c r="K34" s="2">
        <v>12</v>
      </c>
      <c r="L34" s="7">
        <v>2.25</v>
      </c>
      <c r="M34" s="2">
        <f t="shared" si="0"/>
        <v>20.25</v>
      </c>
      <c r="N34" s="13" t="s">
        <v>249</v>
      </c>
    </row>
    <row r="35" spans="1:14" ht="15" customHeight="1">
      <c r="A35" s="2" t="s">
        <v>49</v>
      </c>
      <c r="B35" s="4" t="s">
        <v>157</v>
      </c>
      <c r="C35" s="4" t="s">
        <v>158</v>
      </c>
      <c r="D35" s="4" t="s">
        <v>159</v>
      </c>
      <c r="E35" s="9" t="s">
        <v>258</v>
      </c>
      <c r="F35" s="9" t="s">
        <v>267</v>
      </c>
      <c r="G35" s="13">
        <v>7</v>
      </c>
      <c r="H35" s="2">
        <v>3.5</v>
      </c>
      <c r="I35" s="2">
        <v>2</v>
      </c>
      <c r="J35" s="2">
        <v>1</v>
      </c>
      <c r="K35" s="2">
        <v>11</v>
      </c>
      <c r="L35" s="7">
        <v>2</v>
      </c>
      <c r="M35" s="2">
        <f t="shared" si="0"/>
        <v>19.5</v>
      </c>
      <c r="N35" s="13" t="s">
        <v>249</v>
      </c>
    </row>
    <row r="36" spans="1:14" ht="15" customHeight="1">
      <c r="A36" s="2" t="s">
        <v>40</v>
      </c>
      <c r="B36" s="4" t="s">
        <v>176</v>
      </c>
      <c r="C36" s="4" t="s">
        <v>177</v>
      </c>
      <c r="D36" s="4" t="s">
        <v>162</v>
      </c>
      <c r="E36" s="9" t="s">
        <v>258</v>
      </c>
      <c r="F36" s="9" t="s">
        <v>259</v>
      </c>
      <c r="G36" s="13">
        <v>8</v>
      </c>
      <c r="H36" s="2">
        <v>2.5</v>
      </c>
      <c r="I36" s="2">
        <v>5</v>
      </c>
      <c r="J36" s="2">
        <v>1</v>
      </c>
      <c r="K36" s="2">
        <v>6</v>
      </c>
      <c r="L36" s="7">
        <v>4.25</v>
      </c>
      <c r="M36" s="2">
        <f t="shared" si="0"/>
        <v>18.75</v>
      </c>
      <c r="N36" s="13" t="s">
        <v>249</v>
      </c>
    </row>
    <row r="37" spans="1:14" ht="34.5" customHeight="1">
      <c r="A37" s="2" t="s">
        <v>17</v>
      </c>
      <c r="B37" s="4" t="s">
        <v>105</v>
      </c>
      <c r="C37" s="4" t="s">
        <v>106</v>
      </c>
      <c r="D37" s="4" t="s">
        <v>107</v>
      </c>
      <c r="E37" s="9" t="s">
        <v>283</v>
      </c>
      <c r="F37" s="42" t="s">
        <v>287</v>
      </c>
      <c r="G37" s="13">
        <v>7</v>
      </c>
      <c r="H37" s="2">
        <v>2</v>
      </c>
      <c r="I37" s="2">
        <v>2</v>
      </c>
      <c r="J37" s="2">
        <v>1</v>
      </c>
      <c r="K37" s="2">
        <v>12</v>
      </c>
      <c r="L37" s="7">
        <v>1</v>
      </c>
      <c r="M37" s="2">
        <f t="shared" si="0"/>
        <v>18</v>
      </c>
      <c r="N37" s="13" t="s">
        <v>249</v>
      </c>
    </row>
    <row r="38" spans="1:14" ht="15" customHeight="1">
      <c r="A38" s="2" t="s">
        <v>51</v>
      </c>
      <c r="B38" s="4" t="s">
        <v>97</v>
      </c>
      <c r="C38" s="4" t="s">
        <v>98</v>
      </c>
      <c r="D38" s="4" t="s">
        <v>96</v>
      </c>
      <c r="E38" s="41" t="s">
        <v>258</v>
      </c>
      <c r="F38" s="9" t="s">
        <v>282</v>
      </c>
      <c r="G38" s="13">
        <v>7</v>
      </c>
      <c r="H38" s="2">
        <v>4</v>
      </c>
      <c r="I38" s="2">
        <v>3</v>
      </c>
      <c r="J38" s="2">
        <v>5</v>
      </c>
      <c r="K38" s="2">
        <v>0</v>
      </c>
      <c r="L38" s="7">
        <v>4.5</v>
      </c>
      <c r="M38" s="2">
        <f t="shared" si="0"/>
        <v>16.5</v>
      </c>
      <c r="N38" s="13" t="s">
        <v>249</v>
      </c>
    </row>
    <row r="39" spans="1:14" ht="27" customHeight="1">
      <c r="A39" s="2" t="s">
        <v>30</v>
      </c>
      <c r="B39" s="4" t="s">
        <v>147</v>
      </c>
      <c r="C39" s="4" t="s">
        <v>148</v>
      </c>
      <c r="D39" s="4" t="s">
        <v>101</v>
      </c>
      <c r="E39" s="9" t="s">
        <v>283</v>
      </c>
      <c r="F39" s="42" t="s">
        <v>287</v>
      </c>
      <c r="G39" s="13">
        <v>9</v>
      </c>
      <c r="H39" s="2">
        <v>1.5</v>
      </c>
      <c r="I39" s="2">
        <v>3</v>
      </c>
      <c r="J39" s="2">
        <v>3</v>
      </c>
      <c r="K39" s="2">
        <v>6</v>
      </c>
      <c r="L39" s="7">
        <v>1</v>
      </c>
      <c r="M39" s="2">
        <f t="shared" si="0"/>
        <v>14.5</v>
      </c>
      <c r="N39" s="13" t="s">
        <v>249</v>
      </c>
    </row>
    <row r="40" spans="1:14" ht="15" customHeight="1">
      <c r="A40" s="2" t="s">
        <v>37</v>
      </c>
      <c r="B40" s="4" t="s">
        <v>169</v>
      </c>
      <c r="C40" s="4" t="s">
        <v>170</v>
      </c>
      <c r="D40" s="4" t="s">
        <v>171</v>
      </c>
      <c r="E40" s="9" t="s">
        <v>258</v>
      </c>
      <c r="F40" s="9" t="s">
        <v>266</v>
      </c>
      <c r="G40" s="13">
        <v>6</v>
      </c>
      <c r="H40" s="2">
        <v>0.5</v>
      </c>
      <c r="I40" s="2">
        <v>2</v>
      </c>
      <c r="J40" s="2">
        <v>4</v>
      </c>
      <c r="K40" s="2">
        <v>6</v>
      </c>
      <c r="L40" s="7">
        <v>1.5</v>
      </c>
      <c r="M40" s="2">
        <f t="shared" si="0"/>
        <v>14</v>
      </c>
      <c r="N40" s="13" t="s">
        <v>249</v>
      </c>
    </row>
    <row r="41" spans="1:14" ht="15" customHeight="1">
      <c r="A41" s="2" t="s">
        <v>13</v>
      </c>
      <c r="B41" s="4" t="s">
        <v>88</v>
      </c>
      <c r="C41" s="4" t="s">
        <v>89</v>
      </c>
      <c r="D41" s="4" t="s">
        <v>90</v>
      </c>
      <c r="E41" s="41" t="s">
        <v>280</v>
      </c>
      <c r="F41" s="9" t="s">
        <v>279</v>
      </c>
      <c r="G41" s="13">
        <v>8</v>
      </c>
      <c r="H41" s="2">
        <v>3</v>
      </c>
      <c r="I41" s="2">
        <v>3</v>
      </c>
      <c r="J41" s="2">
        <v>0</v>
      </c>
      <c r="K41" s="2">
        <v>3</v>
      </c>
      <c r="L41" s="7">
        <v>4.5</v>
      </c>
      <c r="M41" s="2">
        <f t="shared" si="0"/>
        <v>13.5</v>
      </c>
      <c r="N41" s="13" t="s">
        <v>249</v>
      </c>
    </row>
    <row r="42" spans="1:14" ht="15" customHeight="1">
      <c r="A42" s="2" t="s">
        <v>42</v>
      </c>
      <c r="B42" s="4" t="s">
        <v>184</v>
      </c>
      <c r="C42" s="4" t="s">
        <v>185</v>
      </c>
      <c r="D42" s="4" t="s">
        <v>186</v>
      </c>
      <c r="E42" s="9" t="s">
        <v>258</v>
      </c>
      <c r="F42" s="9" t="s">
        <v>266</v>
      </c>
      <c r="G42" s="13">
        <v>9</v>
      </c>
      <c r="H42" s="2">
        <v>2.5</v>
      </c>
      <c r="I42" s="2">
        <v>1</v>
      </c>
      <c r="J42" s="2">
        <v>0</v>
      </c>
      <c r="K42" s="2">
        <v>6</v>
      </c>
      <c r="L42" s="7">
        <v>2.5</v>
      </c>
      <c r="M42" s="2">
        <f t="shared" si="0"/>
        <v>12</v>
      </c>
      <c r="N42" s="13" t="s">
        <v>249</v>
      </c>
    </row>
    <row r="43" spans="1:14" ht="15" customHeight="1">
      <c r="A43" s="2" t="s">
        <v>46</v>
      </c>
      <c r="B43" s="4" t="s">
        <v>142</v>
      </c>
      <c r="C43" s="4" t="s">
        <v>143</v>
      </c>
      <c r="D43" s="4" t="s">
        <v>119</v>
      </c>
      <c r="E43" s="9" t="s">
        <v>258</v>
      </c>
      <c r="F43" s="9" t="s">
        <v>267</v>
      </c>
      <c r="G43" s="13">
        <v>7</v>
      </c>
      <c r="H43" s="2">
        <v>0.5</v>
      </c>
      <c r="I43" s="2">
        <v>0</v>
      </c>
      <c r="J43" s="2">
        <v>1</v>
      </c>
      <c r="K43" s="2">
        <v>8</v>
      </c>
      <c r="L43" s="7">
        <v>0</v>
      </c>
      <c r="M43" s="2">
        <f t="shared" si="0"/>
        <v>9.5</v>
      </c>
      <c r="N43" s="13" t="s">
        <v>249</v>
      </c>
    </row>
    <row r="44" spans="1:14" ht="15" customHeight="1">
      <c r="A44" s="2" t="s">
        <v>29</v>
      </c>
      <c r="B44" s="4" t="s">
        <v>144</v>
      </c>
      <c r="C44" s="4" t="s">
        <v>145</v>
      </c>
      <c r="D44" s="4" t="s">
        <v>146</v>
      </c>
      <c r="E44" s="41" t="s">
        <v>280</v>
      </c>
      <c r="F44" s="9" t="s">
        <v>279</v>
      </c>
      <c r="G44" s="13">
        <v>9</v>
      </c>
      <c r="H44" s="2">
        <v>4</v>
      </c>
      <c r="I44" s="2">
        <v>2</v>
      </c>
      <c r="J44" s="2">
        <v>2</v>
      </c>
      <c r="K44" s="2">
        <v>0</v>
      </c>
      <c r="L44" s="7">
        <v>1.25</v>
      </c>
      <c r="M44" s="2">
        <f t="shared" si="0"/>
        <v>9.25</v>
      </c>
      <c r="N44" s="13" t="s">
        <v>249</v>
      </c>
    </row>
    <row r="45" spans="1:14" ht="31.5" customHeight="1">
      <c r="A45" s="2" t="s">
        <v>26</v>
      </c>
      <c r="B45" s="4" t="s">
        <v>137</v>
      </c>
      <c r="C45" s="4" t="s">
        <v>138</v>
      </c>
      <c r="D45" s="4" t="s">
        <v>116</v>
      </c>
      <c r="E45" s="9" t="s">
        <v>283</v>
      </c>
      <c r="F45" s="42" t="s">
        <v>287</v>
      </c>
      <c r="G45" s="13">
        <v>7</v>
      </c>
      <c r="H45" s="2">
        <v>1.5</v>
      </c>
      <c r="I45" s="2">
        <v>2</v>
      </c>
      <c r="J45" s="2">
        <v>4</v>
      </c>
      <c r="K45" s="2">
        <v>0</v>
      </c>
      <c r="L45" s="7">
        <v>0.75</v>
      </c>
      <c r="M45" s="2">
        <f t="shared" si="0"/>
        <v>8.25</v>
      </c>
      <c r="N45" s="13" t="s">
        <v>249</v>
      </c>
    </row>
    <row r="46" spans="1:14" ht="15" customHeight="1">
      <c r="A46" s="2" t="s">
        <v>34</v>
      </c>
      <c r="B46" s="4" t="s">
        <v>163</v>
      </c>
      <c r="C46" s="4" t="s">
        <v>131</v>
      </c>
      <c r="D46" s="4" t="s">
        <v>164</v>
      </c>
      <c r="E46" s="9" t="s">
        <v>258</v>
      </c>
      <c r="F46" s="9" t="s">
        <v>267</v>
      </c>
      <c r="G46" s="13">
        <v>8</v>
      </c>
      <c r="H46" s="2">
        <v>0.5</v>
      </c>
      <c r="I46" s="2">
        <v>4</v>
      </c>
      <c r="J46" s="2">
        <v>0</v>
      </c>
      <c r="K46" s="2">
        <v>0</v>
      </c>
      <c r="L46" s="7">
        <v>0</v>
      </c>
      <c r="M46" s="2">
        <f t="shared" si="0"/>
        <v>4.5</v>
      </c>
      <c r="N46" s="13" t="s">
        <v>249</v>
      </c>
    </row>
    <row r="47" spans="1:14" ht="15" customHeight="1">
      <c r="A47" s="2" t="s">
        <v>31</v>
      </c>
      <c r="B47" s="4" t="s">
        <v>149</v>
      </c>
      <c r="C47" s="4" t="s">
        <v>150</v>
      </c>
      <c r="D47" s="4" t="s">
        <v>151</v>
      </c>
      <c r="E47" s="9" t="s">
        <v>258</v>
      </c>
      <c r="F47" s="9" t="s">
        <v>267</v>
      </c>
      <c r="G47" s="13">
        <v>8</v>
      </c>
      <c r="H47" s="2">
        <v>1</v>
      </c>
      <c r="I47" s="2">
        <v>1</v>
      </c>
      <c r="J47" s="2">
        <v>0</v>
      </c>
      <c r="K47" s="2">
        <v>0</v>
      </c>
      <c r="L47" s="7">
        <v>0</v>
      </c>
      <c r="M47" s="2">
        <f t="shared" si="0"/>
        <v>2</v>
      </c>
      <c r="N47" s="13" t="s">
        <v>249</v>
      </c>
    </row>
    <row r="48" spans="1:14" s="10" customFormat="1">
      <c r="G48" s="11"/>
      <c r="L48" s="11"/>
      <c r="N48" s="11"/>
    </row>
    <row r="49" spans="2:14" s="10" customFormat="1">
      <c r="B49" s="10" t="s">
        <v>253</v>
      </c>
      <c r="G49" s="11"/>
      <c r="I49" s="10" t="s">
        <v>254</v>
      </c>
      <c r="L49" s="11"/>
      <c r="N49" s="11"/>
    </row>
    <row r="50" spans="2:14" s="10" customFormat="1">
      <c r="G50" s="11"/>
      <c r="L50" s="11"/>
      <c r="N50" s="11"/>
    </row>
    <row r="51" spans="2:14" s="10" customFormat="1">
      <c r="G51" s="11"/>
      <c r="L51" s="11"/>
      <c r="N51" s="11"/>
    </row>
    <row r="52" spans="2:14" s="10" customFormat="1">
      <c r="G52" s="11"/>
      <c r="L52" s="11"/>
      <c r="N52" s="11"/>
    </row>
    <row r="53" spans="2:14" s="10" customFormat="1">
      <c r="G53" s="11"/>
      <c r="L53" s="11"/>
      <c r="N53" s="11"/>
    </row>
    <row r="54" spans="2:14" s="10" customFormat="1">
      <c r="G54" s="11"/>
      <c r="L54" s="11"/>
      <c r="N54" s="11"/>
    </row>
    <row r="55" spans="2:14" s="10" customFormat="1">
      <c r="G55" s="11"/>
      <c r="L55" s="11"/>
      <c r="N55" s="11"/>
    </row>
    <row r="56" spans="2:14" s="10" customFormat="1">
      <c r="G56" s="11"/>
      <c r="L56" s="11"/>
      <c r="N56" s="11"/>
    </row>
    <row r="57" spans="2:14" s="10" customFormat="1">
      <c r="G57" s="11"/>
      <c r="L57" s="11"/>
      <c r="N57" s="11"/>
    </row>
    <row r="58" spans="2:14" s="10" customFormat="1">
      <c r="G58" s="11"/>
      <c r="L58" s="11"/>
      <c r="N58" s="11"/>
    </row>
    <row r="59" spans="2:14" s="10" customFormat="1">
      <c r="G59" s="11"/>
      <c r="L59" s="11"/>
      <c r="N59" s="11"/>
    </row>
    <row r="60" spans="2:14" s="10" customFormat="1">
      <c r="G60" s="11"/>
      <c r="L60" s="11"/>
      <c r="N60" s="11"/>
    </row>
    <row r="61" spans="2:14" s="10" customFormat="1">
      <c r="G61" s="11"/>
      <c r="L61" s="11"/>
      <c r="N61" s="11"/>
    </row>
    <row r="62" spans="2:14" s="10" customFormat="1">
      <c r="G62" s="11"/>
      <c r="L62" s="11"/>
      <c r="N62" s="11"/>
    </row>
    <row r="63" spans="2:14" s="10" customFormat="1">
      <c r="G63" s="11"/>
      <c r="L63" s="11"/>
      <c r="N63" s="11"/>
    </row>
    <row r="64" spans="2:14" s="10" customFormat="1">
      <c r="G64" s="11"/>
      <c r="L64" s="11"/>
      <c r="N64" s="11"/>
    </row>
    <row r="65" spans="7:14" s="10" customFormat="1">
      <c r="G65" s="11"/>
      <c r="L65" s="11"/>
      <c r="N65" s="11"/>
    </row>
    <row r="66" spans="7:14" s="10" customFormat="1">
      <c r="G66" s="11"/>
      <c r="L66" s="11"/>
      <c r="N66" s="11"/>
    </row>
    <row r="67" spans="7:14" s="10" customFormat="1">
      <c r="G67" s="11"/>
      <c r="L67" s="11"/>
      <c r="N67" s="11"/>
    </row>
    <row r="68" spans="7:14" s="10" customFormat="1">
      <c r="G68" s="11"/>
      <c r="L68" s="11"/>
      <c r="N68" s="11"/>
    </row>
    <row r="69" spans="7:14" s="10" customFormat="1">
      <c r="G69" s="11"/>
      <c r="L69" s="11"/>
      <c r="N69" s="11"/>
    </row>
    <row r="70" spans="7:14" s="10" customFormat="1">
      <c r="G70" s="11"/>
      <c r="L70" s="11"/>
      <c r="N70" s="11"/>
    </row>
    <row r="71" spans="7:14" s="10" customFormat="1">
      <c r="G71" s="11"/>
      <c r="L71" s="11"/>
      <c r="N71" s="11"/>
    </row>
    <row r="72" spans="7:14" s="10" customFormat="1">
      <c r="G72" s="11"/>
      <c r="L72" s="11"/>
      <c r="N72" s="11"/>
    </row>
    <row r="73" spans="7:14" s="10" customFormat="1">
      <c r="G73" s="11"/>
      <c r="L73" s="11"/>
      <c r="N73" s="11"/>
    </row>
    <row r="74" spans="7:14" s="10" customFormat="1">
      <c r="G74" s="11"/>
      <c r="L74" s="11"/>
      <c r="N74" s="11"/>
    </row>
    <row r="75" spans="7:14" s="10" customFormat="1">
      <c r="G75" s="11"/>
      <c r="L75" s="11"/>
      <c r="N75" s="11"/>
    </row>
    <row r="76" spans="7:14" s="10" customFormat="1">
      <c r="G76" s="11"/>
      <c r="L76" s="11"/>
      <c r="N76" s="11"/>
    </row>
    <row r="77" spans="7:14" s="10" customFormat="1">
      <c r="G77" s="11"/>
      <c r="L77" s="11"/>
      <c r="N77" s="11"/>
    </row>
    <row r="78" spans="7:14" s="10" customFormat="1">
      <c r="G78" s="11"/>
      <c r="L78" s="11"/>
      <c r="N78" s="11"/>
    </row>
    <row r="79" spans="7:14" s="10" customFormat="1">
      <c r="G79" s="11"/>
      <c r="L79" s="11"/>
      <c r="N79" s="11"/>
    </row>
    <row r="80" spans="7:14" s="10" customFormat="1">
      <c r="G80" s="11"/>
      <c r="L80" s="11"/>
      <c r="N80" s="11"/>
    </row>
    <row r="81" spans="7:14" s="10" customFormat="1">
      <c r="G81" s="11"/>
      <c r="L81" s="11"/>
      <c r="N81" s="11"/>
    </row>
    <row r="82" spans="7:14" s="10" customFormat="1">
      <c r="G82" s="11"/>
      <c r="L82" s="11"/>
      <c r="N82" s="11"/>
    </row>
    <row r="83" spans="7:14" s="10" customFormat="1">
      <c r="G83" s="11"/>
      <c r="L83" s="11"/>
      <c r="N83" s="11"/>
    </row>
    <row r="84" spans="7:14" s="10" customFormat="1">
      <c r="G84" s="11"/>
      <c r="L84" s="11"/>
      <c r="N84" s="11"/>
    </row>
    <row r="85" spans="7:14" s="10" customFormat="1">
      <c r="G85" s="11"/>
      <c r="L85" s="11"/>
      <c r="N85" s="11"/>
    </row>
    <row r="86" spans="7:14" s="10" customFormat="1">
      <c r="G86" s="11"/>
      <c r="L86" s="11"/>
      <c r="N86" s="11"/>
    </row>
    <row r="87" spans="7:14" s="10" customFormat="1">
      <c r="G87" s="11"/>
      <c r="L87" s="11"/>
      <c r="N87" s="11"/>
    </row>
    <row r="88" spans="7:14" s="10" customFormat="1">
      <c r="G88" s="11"/>
      <c r="L88" s="11"/>
      <c r="N88" s="11"/>
    </row>
    <row r="89" spans="7:14" s="10" customFormat="1">
      <c r="G89" s="11"/>
      <c r="L89" s="11"/>
      <c r="N89" s="11"/>
    </row>
    <row r="90" spans="7:14" s="10" customFormat="1">
      <c r="G90" s="11"/>
      <c r="L90" s="11"/>
      <c r="N90" s="11"/>
    </row>
    <row r="91" spans="7:14" s="10" customFormat="1">
      <c r="G91" s="11"/>
      <c r="L91" s="11"/>
      <c r="N91" s="11"/>
    </row>
    <row r="92" spans="7:14" s="10" customFormat="1">
      <c r="G92" s="11"/>
      <c r="L92" s="11"/>
      <c r="N92" s="11"/>
    </row>
    <row r="93" spans="7:14" s="10" customFormat="1">
      <c r="G93" s="11"/>
      <c r="L93" s="11"/>
      <c r="N93" s="11"/>
    </row>
    <row r="94" spans="7:14" s="10" customFormat="1">
      <c r="G94" s="11"/>
      <c r="L94" s="11"/>
      <c r="N94" s="11"/>
    </row>
    <row r="95" spans="7:14" s="10" customFormat="1">
      <c r="G95" s="11"/>
      <c r="L95" s="11"/>
      <c r="N95" s="11"/>
    </row>
    <row r="96" spans="7:14" s="10" customFormat="1">
      <c r="G96" s="11"/>
      <c r="L96" s="11"/>
      <c r="N96" s="11"/>
    </row>
    <row r="97" spans="7:14" s="10" customFormat="1">
      <c r="G97" s="11"/>
      <c r="L97" s="11"/>
      <c r="N97" s="11"/>
    </row>
    <row r="98" spans="7:14" s="10" customFormat="1">
      <c r="G98" s="11"/>
      <c r="L98" s="11"/>
      <c r="N98" s="11"/>
    </row>
    <row r="99" spans="7:14" s="10" customFormat="1">
      <c r="G99" s="11"/>
      <c r="L99" s="11"/>
      <c r="N99" s="11"/>
    </row>
    <row r="100" spans="7:14" s="10" customFormat="1">
      <c r="G100" s="11"/>
      <c r="L100" s="11"/>
      <c r="N100" s="11"/>
    </row>
    <row r="101" spans="7:14" s="10" customFormat="1">
      <c r="G101" s="11"/>
      <c r="L101" s="11"/>
      <c r="N101" s="11"/>
    </row>
    <row r="102" spans="7:14" s="10" customFormat="1">
      <c r="G102" s="11"/>
      <c r="L102" s="11"/>
      <c r="N102" s="11"/>
    </row>
    <row r="103" spans="7:14" s="10" customFormat="1">
      <c r="G103" s="11"/>
      <c r="L103" s="11"/>
      <c r="N103" s="11"/>
    </row>
    <row r="104" spans="7:14" s="10" customFormat="1">
      <c r="G104" s="11"/>
      <c r="L104" s="11"/>
      <c r="N104" s="11"/>
    </row>
    <row r="105" spans="7:14" s="10" customFormat="1">
      <c r="G105" s="11"/>
      <c r="L105" s="11"/>
      <c r="N105" s="11"/>
    </row>
    <row r="106" spans="7:14" s="10" customFormat="1">
      <c r="G106" s="11"/>
      <c r="L106" s="11"/>
      <c r="N106" s="11"/>
    </row>
    <row r="107" spans="7:14" s="10" customFormat="1">
      <c r="G107" s="11"/>
      <c r="L107" s="11"/>
      <c r="N107" s="11"/>
    </row>
    <row r="108" spans="7:14" s="10" customFormat="1">
      <c r="G108" s="11"/>
      <c r="L108" s="11"/>
      <c r="N108" s="11"/>
    </row>
    <row r="109" spans="7:14" s="10" customFormat="1">
      <c r="G109" s="11"/>
      <c r="L109" s="11"/>
      <c r="N109" s="11"/>
    </row>
    <row r="110" spans="7:14" s="10" customFormat="1">
      <c r="G110" s="11"/>
      <c r="L110" s="11"/>
      <c r="N110" s="11"/>
    </row>
    <row r="111" spans="7:14" s="10" customFormat="1">
      <c r="G111" s="11"/>
      <c r="L111" s="11"/>
      <c r="N111" s="11"/>
    </row>
    <row r="112" spans="7:14" s="10" customFormat="1">
      <c r="G112" s="11"/>
      <c r="L112" s="11"/>
      <c r="N112" s="11"/>
    </row>
    <row r="113" spans="7:14" s="10" customFormat="1">
      <c r="G113" s="11"/>
      <c r="L113" s="11"/>
      <c r="N113" s="11"/>
    </row>
    <row r="114" spans="7:14" s="10" customFormat="1">
      <c r="G114" s="11"/>
      <c r="L114" s="11"/>
      <c r="N114" s="11"/>
    </row>
    <row r="115" spans="7:14" s="10" customFormat="1">
      <c r="G115" s="11"/>
      <c r="L115" s="11"/>
      <c r="N115" s="11"/>
    </row>
    <row r="116" spans="7:14" s="10" customFormat="1">
      <c r="G116" s="11"/>
      <c r="L116" s="11"/>
      <c r="N116" s="11"/>
    </row>
    <row r="117" spans="7:14" s="10" customFormat="1">
      <c r="G117" s="11"/>
      <c r="L117" s="11"/>
      <c r="N117" s="11"/>
    </row>
    <row r="118" spans="7:14" s="10" customFormat="1">
      <c r="G118" s="11"/>
      <c r="L118" s="11"/>
      <c r="N118" s="11"/>
    </row>
    <row r="119" spans="7:14" s="10" customFormat="1">
      <c r="G119" s="11"/>
      <c r="L119" s="11"/>
      <c r="N119" s="11"/>
    </row>
    <row r="120" spans="7:14" s="10" customFormat="1">
      <c r="G120" s="11"/>
      <c r="L120" s="11"/>
      <c r="N120" s="11"/>
    </row>
    <row r="121" spans="7:14" s="10" customFormat="1">
      <c r="G121" s="11"/>
      <c r="L121" s="11"/>
      <c r="N121" s="11"/>
    </row>
    <row r="122" spans="7:14" s="10" customFormat="1">
      <c r="G122" s="11"/>
      <c r="L122" s="11"/>
      <c r="N122" s="11"/>
    </row>
    <row r="123" spans="7:14" s="10" customFormat="1">
      <c r="G123" s="11"/>
      <c r="L123" s="11"/>
      <c r="N123" s="11"/>
    </row>
    <row r="124" spans="7:14" s="10" customFormat="1">
      <c r="G124" s="11"/>
      <c r="L124" s="11"/>
      <c r="N124" s="11"/>
    </row>
    <row r="125" spans="7:14" s="10" customFormat="1">
      <c r="G125" s="11"/>
      <c r="L125" s="11"/>
      <c r="N125" s="11"/>
    </row>
    <row r="126" spans="7:14" s="10" customFormat="1">
      <c r="G126" s="11"/>
      <c r="L126" s="11"/>
      <c r="N126" s="11"/>
    </row>
    <row r="127" spans="7:14" s="10" customFormat="1">
      <c r="G127" s="11"/>
      <c r="L127" s="11"/>
      <c r="N127" s="11"/>
    </row>
    <row r="128" spans="7:14" s="10" customFormat="1">
      <c r="G128" s="11"/>
      <c r="L128" s="11"/>
      <c r="N128" s="11"/>
    </row>
    <row r="129" spans="7:14" s="10" customFormat="1">
      <c r="G129" s="11"/>
      <c r="L129" s="11"/>
      <c r="N129" s="11"/>
    </row>
    <row r="130" spans="7:14" s="10" customFormat="1">
      <c r="G130" s="11"/>
      <c r="L130" s="11"/>
      <c r="N130" s="11"/>
    </row>
    <row r="131" spans="7:14" s="10" customFormat="1">
      <c r="G131" s="11"/>
      <c r="L131" s="11"/>
      <c r="N131" s="11"/>
    </row>
    <row r="132" spans="7:14" s="10" customFormat="1">
      <c r="G132" s="11"/>
      <c r="L132" s="11"/>
      <c r="N132" s="11"/>
    </row>
    <row r="133" spans="7:14" s="10" customFormat="1">
      <c r="G133" s="11"/>
      <c r="L133" s="11"/>
      <c r="N133" s="11"/>
    </row>
    <row r="134" spans="7:14" s="10" customFormat="1">
      <c r="G134" s="11"/>
      <c r="L134" s="11"/>
      <c r="N134" s="11"/>
    </row>
    <row r="135" spans="7:14" s="10" customFormat="1">
      <c r="G135" s="11"/>
      <c r="L135" s="11"/>
      <c r="N135" s="11"/>
    </row>
    <row r="136" spans="7:14" s="10" customFormat="1">
      <c r="G136" s="11"/>
      <c r="L136" s="11"/>
      <c r="N136" s="11"/>
    </row>
    <row r="137" spans="7:14" s="10" customFormat="1">
      <c r="G137" s="11"/>
      <c r="L137" s="11"/>
      <c r="N137" s="11"/>
    </row>
    <row r="138" spans="7:14" s="10" customFormat="1">
      <c r="G138" s="11"/>
      <c r="L138" s="11"/>
      <c r="N138" s="11"/>
    </row>
    <row r="139" spans="7:14" s="10" customFormat="1">
      <c r="G139" s="11"/>
      <c r="L139" s="11"/>
      <c r="N139" s="11"/>
    </row>
    <row r="140" spans="7:14" s="10" customFormat="1">
      <c r="G140" s="11"/>
      <c r="L140" s="11"/>
      <c r="N140" s="11"/>
    </row>
    <row r="141" spans="7:14" s="10" customFormat="1">
      <c r="G141" s="11"/>
      <c r="L141" s="11"/>
      <c r="N141" s="11"/>
    </row>
    <row r="142" spans="7:14" s="10" customFormat="1">
      <c r="G142" s="11"/>
      <c r="L142" s="11"/>
      <c r="N142" s="11"/>
    </row>
    <row r="143" spans="7:14" s="10" customFormat="1">
      <c r="G143" s="11"/>
      <c r="L143" s="11"/>
      <c r="N143" s="11"/>
    </row>
    <row r="144" spans="7:14" s="10" customFormat="1">
      <c r="G144" s="11"/>
      <c r="L144" s="11"/>
      <c r="N144" s="11"/>
    </row>
    <row r="145" spans="7:14" s="10" customFormat="1">
      <c r="G145" s="11"/>
      <c r="L145" s="11"/>
      <c r="N145" s="11"/>
    </row>
    <row r="146" spans="7:14" s="10" customFormat="1">
      <c r="G146" s="11"/>
      <c r="L146" s="11"/>
      <c r="N146" s="11"/>
    </row>
    <row r="147" spans="7:14" s="10" customFormat="1">
      <c r="G147" s="11"/>
      <c r="L147" s="11"/>
      <c r="N147" s="11"/>
    </row>
    <row r="148" spans="7:14" s="10" customFormat="1">
      <c r="G148" s="11"/>
      <c r="L148" s="11"/>
      <c r="N148" s="11"/>
    </row>
    <row r="149" spans="7:14" s="10" customFormat="1">
      <c r="G149" s="11"/>
      <c r="L149" s="11"/>
      <c r="N149" s="11"/>
    </row>
    <row r="150" spans="7:14" s="10" customFormat="1">
      <c r="G150" s="11"/>
      <c r="L150" s="11"/>
      <c r="N150" s="11"/>
    </row>
    <row r="151" spans="7:14" s="10" customFormat="1">
      <c r="G151" s="11"/>
      <c r="L151" s="11"/>
      <c r="N151" s="11"/>
    </row>
    <row r="152" spans="7:14" s="10" customFormat="1">
      <c r="G152" s="11"/>
      <c r="L152" s="11"/>
      <c r="N152" s="11"/>
    </row>
    <row r="153" spans="7:14" s="10" customFormat="1">
      <c r="G153" s="11"/>
      <c r="L153" s="11"/>
      <c r="N153" s="11"/>
    </row>
    <row r="154" spans="7:14" s="10" customFormat="1">
      <c r="G154" s="11"/>
      <c r="L154" s="11"/>
      <c r="N154" s="11"/>
    </row>
    <row r="155" spans="7:14" s="10" customFormat="1">
      <c r="G155" s="11"/>
      <c r="L155" s="11"/>
      <c r="N155" s="11"/>
    </row>
    <row r="156" spans="7:14" s="10" customFormat="1">
      <c r="G156" s="11"/>
      <c r="L156" s="11"/>
      <c r="N156" s="11"/>
    </row>
    <row r="157" spans="7:14" s="10" customFormat="1">
      <c r="G157" s="11"/>
      <c r="L157" s="11"/>
      <c r="N157" s="11"/>
    </row>
    <row r="158" spans="7:14" s="10" customFormat="1">
      <c r="G158" s="11"/>
      <c r="L158" s="11"/>
      <c r="N158" s="11"/>
    </row>
    <row r="159" spans="7:14" s="10" customFormat="1">
      <c r="G159" s="11"/>
      <c r="L159" s="11"/>
      <c r="N159" s="11"/>
    </row>
    <row r="160" spans="7:14" s="10" customFormat="1">
      <c r="G160" s="11"/>
      <c r="L160" s="11"/>
      <c r="N160" s="11"/>
    </row>
    <row r="161" spans="7:14" s="10" customFormat="1">
      <c r="G161" s="11"/>
      <c r="L161" s="11"/>
      <c r="N161" s="11"/>
    </row>
    <row r="162" spans="7:14" s="10" customFormat="1">
      <c r="G162" s="11"/>
      <c r="L162" s="11"/>
      <c r="N162" s="11"/>
    </row>
    <row r="163" spans="7:14" s="10" customFormat="1">
      <c r="G163" s="11"/>
      <c r="L163" s="11"/>
      <c r="N163" s="11"/>
    </row>
    <row r="164" spans="7:14" s="10" customFormat="1">
      <c r="G164" s="11"/>
      <c r="L164" s="11"/>
      <c r="N164" s="11"/>
    </row>
    <row r="165" spans="7:14" s="10" customFormat="1">
      <c r="G165" s="11"/>
      <c r="L165" s="11"/>
      <c r="N165" s="11"/>
    </row>
    <row r="166" spans="7:14" s="10" customFormat="1">
      <c r="G166" s="11"/>
      <c r="L166" s="11"/>
      <c r="N166" s="11"/>
    </row>
    <row r="167" spans="7:14" s="10" customFormat="1">
      <c r="G167" s="11"/>
      <c r="L167" s="11"/>
      <c r="N167" s="11"/>
    </row>
    <row r="168" spans="7:14" s="10" customFormat="1">
      <c r="G168" s="11"/>
      <c r="L168" s="11"/>
      <c r="N168" s="11"/>
    </row>
    <row r="169" spans="7:14" s="10" customFormat="1">
      <c r="G169" s="11"/>
      <c r="L169" s="11"/>
      <c r="N169" s="11"/>
    </row>
    <row r="170" spans="7:14" s="10" customFormat="1">
      <c r="G170" s="11"/>
      <c r="L170" s="11"/>
      <c r="N170" s="11"/>
    </row>
    <row r="171" spans="7:14" s="10" customFormat="1">
      <c r="G171" s="11"/>
      <c r="L171" s="11"/>
      <c r="N171" s="11"/>
    </row>
    <row r="172" spans="7:14" s="10" customFormat="1">
      <c r="G172" s="11"/>
      <c r="L172" s="11"/>
      <c r="N172" s="11"/>
    </row>
    <row r="173" spans="7:14" s="10" customFormat="1">
      <c r="G173" s="11"/>
      <c r="L173" s="11"/>
      <c r="N173" s="11"/>
    </row>
    <row r="174" spans="7:14" s="10" customFormat="1">
      <c r="G174" s="11"/>
      <c r="L174" s="11"/>
      <c r="N174" s="11"/>
    </row>
    <row r="175" spans="7:14" s="10" customFormat="1">
      <c r="G175" s="11"/>
      <c r="L175" s="11"/>
      <c r="N175" s="11"/>
    </row>
    <row r="176" spans="7:14" s="10" customFormat="1">
      <c r="G176" s="11"/>
      <c r="L176" s="11"/>
      <c r="N176" s="11"/>
    </row>
    <row r="177" spans="7:14" s="10" customFormat="1">
      <c r="G177" s="11"/>
      <c r="L177" s="11"/>
      <c r="N177" s="11"/>
    </row>
    <row r="178" spans="7:14" s="10" customFormat="1">
      <c r="G178" s="11"/>
      <c r="L178" s="11"/>
      <c r="N178" s="11"/>
    </row>
    <row r="179" spans="7:14" s="10" customFormat="1">
      <c r="G179" s="11"/>
      <c r="L179" s="11"/>
      <c r="N179" s="11"/>
    </row>
    <row r="180" spans="7:14" s="10" customFormat="1">
      <c r="G180" s="11"/>
      <c r="L180" s="11"/>
      <c r="N180" s="11"/>
    </row>
    <row r="181" spans="7:14" s="10" customFormat="1">
      <c r="G181" s="11"/>
      <c r="L181" s="11"/>
      <c r="N181" s="11"/>
    </row>
    <row r="182" spans="7:14" s="10" customFormat="1">
      <c r="G182" s="11"/>
      <c r="L182" s="11"/>
      <c r="N182" s="11"/>
    </row>
    <row r="183" spans="7:14" s="10" customFormat="1">
      <c r="G183" s="11"/>
      <c r="L183" s="11"/>
      <c r="N183" s="11"/>
    </row>
    <row r="184" spans="7:14" s="10" customFormat="1">
      <c r="G184" s="11"/>
      <c r="L184" s="11"/>
      <c r="N184" s="11"/>
    </row>
    <row r="185" spans="7:14" s="10" customFormat="1">
      <c r="G185" s="11"/>
      <c r="L185" s="11"/>
      <c r="N185" s="11"/>
    </row>
    <row r="186" spans="7:14" s="10" customFormat="1">
      <c r="G186" s="11"/>
      <c r="L186" s="11"/>
      <c r="N186" s="11"/>
    </row>
    <row r="187" spans="7:14" s="10" customFormat="1">
      <c r="G187" s="11"/>
      <c r="L187" s="11"/>
      <c r="N187" s="11"/>
    </row>
    <row r="188" spans="7:14" s="10" customFormat="1">
      <c r="G188" s="11"/>
      <c r="L188" s="11"/>
      <c r="N188" s="11"/>
    </row>
    <row r="189" spans="7:14" s="10" customFormat="1">
      <c r="G189" s="11"/>
      <c r="L189" s="11"/>
      <c r="N189" s="11"/>
    </row>
    <row r="190" spans="7:14" s="10" customFormat="1">
      <c r="G190" s="11"/>
      <c r="L190" s="11"/>
      <c r="N190" s="11"/>
    </row>
    <row r="191" spans="7:14" s="10" customFormat="1">
      <c r="G191" s="11"/>
      <c r="L191" s="11"/>
      <c r="N191" s="11"/>
    </row>
    <row r="192" spans="7:14" s="10" customFormat="1">
      <c r="G192" s="11"/>
      <c r="L192" s="11"/>
      <c r="N192" s="11"/>
    </row>
    <row r="193" spans="7:14" s="10" customFormat="1">
      <c r="G193" s="11"/>
      <c r="L193" s="11"/>
      <c r="N193" s="11"/>
    </row>
    <row r="194" spans="7:14" s="10" customFormat="1">
      <c r="G194" s="11"/>
      <c r="L194" s="11"/>
      <c r="N194" s="11"/>
    </row>
    <row r="195" spans="7:14" s="10" customFormat="1">
      <c r="G195" s="11"/>
      <c r="L195" s="11"/>
      <c r="N195" s="11"/>
    </row>
    <row r="196" spans="7:14" s="10" customFormat="1">
      <c r="G196" s="11"/>
      <c r="L196" s="11"/>
      <c r="N196" s="11"/>
    </row>
    <row r="197" spans="7:14" s="10" customFormat="1">
      <c r="G197" s="11"/>
      <c r="L197" s="11"/>
      <c r="N197" s="11"/>
    </row>
    <row r="198" spans="7:14" s="10" customFormat="1">
      <c r="G198" s="11"/>
      <c r="L198" s="11"/>
      <c r="N198" s="11"/>
    </row>
    <row r="199" spans="7:14" s="10" customFormat="1">
      <c r="G199" s="11"/>
      <c r="L199" s="11"/>
      <c r="N199" s="11"/>
    </row>
    <row r="200" spans="7:14" s="10" customFormat="1">
      <c r="G200" s="11"/>
      <c r="L200" s="11"/>
      <c r="N200" s="11"/>
    </row>
    <row r="201" spans="7:14" s="10" customFormat="1">
      <c r="G201" s="11"/>
      <c r="L201" s="11"/>
      <c r="N201" s="11"/>
    </row>
    <row r="202" spans="7:14" s="10" customFormat="1">
      <c r="G202" s="11"/>
      <c r="L202" s="11"/>
      <c r="N202" s="11"/>
    </row>
    <row r="203" spans="7:14" s="10" customFormat="1">
      <c r="G203" s="11"/>
      <c r="L203" s="11"/>
      <c r="N203" s="11"/>
    </row>
    <row r="204" spans="7:14" s="10" customFormat="1">
      <c r="G204" s="11"/>
      <c r="L204" s="11"/>
      <c r="N204" s="11"/>
    </row>
    <row r="205" spans="7:14" s="10" customFormat="1">
      <c r="G205" s="11"/>
      <c r="L205" s="11"/>
      <c r="N205" s="11"/>
    </row>
    <row r="206" spans="7:14" s="10" customFormat="1">
      <c r="G206" s="11"/>
      <c r="L206" s="11"/>
      <c r="N206" s="11"/>
    </row>
    <row r="207" spans="7:14" s="10" customFormat="1">
      <c r="G207" s="11"/>
      <c r="L207" s="11"/>
      <c r="N207" s="11"/>
    </row>
    <row r="208" spans="7:14" s="10" customFormat="1">
      <c r="G208" s="11"/>
      <c r="L208" s="11"/>
      <c r="N208" s="11"/>
    </row>
    <row r="209" spans="7:14" s="10" customFormat="1">
      <c r="G209" s="11"/>
      <c r="L209" s="11"/>
      <c r="N209" s="11"/>
    </row>
    <row r="210" spans="7:14" s="10" customFormat="1">
      <c r="G210" s="11"/>
      <c r="L210" s="11"/>
      <c r="N210" s="11"/>
    </row>
    <row r="211" spans="7:14" s="10" customFormat="1">
      <c r="G211" s="11"/>
      <c r="L211" s="11"/>
      <c r="N211" s="11"/>
    </row>
    <row r="212" spans="7:14" s="10" customFormat="1">
      <c r="G212" s="11"/>
      <c r="L212" s="11"/>
      <c r="N212" s="11"/>
    </row>
    <row r="213" spans="7:14" s="10" customFormat="1">
      <c r="G213" s="11"/>
      <c r="L213" s="11"/>
      <c r="N213" s="11"/>
    </row>
    <row r="214" spans="7:14" s="10" customFormat="1">
      <c r="G214" s="11"/>
      <c r="L214" s="11"/>
      <c r="N214" s="11"/>
    </row>
    <row r="215" spans="7:14" s="10" customFormat="1">
      <c r="G215" s="11"/>
      <c r="L215" s="11"/>
      <c r="N215" s="11"/>
    </row>
    <row r="216" spans="7:14" s="10" customFormat="1">
      <c r="G216" s="11"/>
      <c r="L216" s="11"/>
      <c r="N216" s="11"/>
    </row>
    <row r="217" spans="7:14" s="10" customFormat="1">
      <c r="G217" s="11"/>
      <c r="L217" s="11"/>
      <c r="N217" s="11"/>
    </row>
    <row r="218" spans="7:14" s="10" customFormat="1">
      <c r="G218" s="11"/>
      <c r="L218" s="11"/>
      <c r="N218" s="11"/>
    </row>
    <row r="219" spans="7:14" s="10" customFormat="1">
      <c r="G219" s="11"/>
      <c r="L219" s="11"/>
      <c r="N219" s="11"/>
    </row>
    <row r="220" spans="7:14" s="10" customFormat="1">
      <c r="G220" s="11"/>
      <c r="L220" s="11"/>
      <c r="N220" s="11"/>
    </row>
    <row r="221" spans="7:14" s="10" customFormat="1">
      <c r="G221" s="11"/>
      <c r="L221" s="11"/>
      <c r="N221" s="11"/>
    </row>
    <row r="222" spans="7:14" s="10" customFormat="1">
      <c r="G222" s="11"/>
      <c r="L222" s="11"/>
      <c r="N222" s="11"/>
    </row>
    <row r="223" spans="7:14" s="10" customFormat="1">
      <c r="G223" s="11"/>
      <c r="L223" s="11"/>
      <c r="N223" s="11"/>
    </row>
    <row r="224" spans="7:14" s="10" customFormat="1">
      <c r="G224" s="11"/>
      <c r="L224" s="11"/>
      <c r="N224" s="11"/>
    </row>
    <row r="225" spans="7:14" s="10" customFormat="1">
      <c r="G225" s="11"/>
      <c r="L225" s="11"/>
      <c r="N225" s="11"/>
    </row>
    <row r="226" spans="7:14" s="10" customFormat="1">
      <c r="G226" s="11"/>
      <c r="L226" s="11"/>
      <c r="N226" s="11"/>
    </row>
    <row r="227" spans="7:14" s="10" customFormat="1">
      <c r="G227" s="11"/>
      <c r="L227" s="11"/>
      <c r="N227" s="11"/>
    </row>
    <row r="228" spans="7:14" s="10" customFormat="1">
      <c r="G228" s="11"/>
      <c r="L228" s="11"/>
      <c r="N228" s="11"/>
    </row>
    <row r="229" spans="7:14" s="10" customFormat="1">
      <c r="G229" s="11"/>
      <c r="L229" s="11"/>
      <c r="N229" s="11"/>
    </row>
    <row r="230" spans="7:14" s="10" customFormat="1">
      <c r="G230" s="11"/>
      <c r="L230" s="11"/>
      <c r="N230" s="11"/>
    </row>
    <row r="231" spans="7:14" s="10" customFormat="1">
      <c r="G231" s="11"/>
      <c r="L231" s="11"/>
      <c r="N231" s="11"/>
    </row>
    <row r="232" spans="7:14" s="10" customFormat="1">
      <c r="G232" s="11"/>
      <c r="L232" s="11"/>
      <c r="N232" s="11"/>
    </row>
    <row r="233" spans="7:14" s="10" customFormat="1">
      <c r="G233" s="11"/>
      <c r="L233" s="11"/>
      <c r="N233" s="11"/>
    </row>
    <row r="234" spans="7:14" s="10" customFormat="1">
      <c r="G234" s="11"/>
      <c r="L234" s="11"/>
      <c r="N234" s="11"/>
    </row>
    <row r="235" spans="7:14" s="10" customFormat="1">
      <c r="G235" s="11"/>
      <c r="L235" s="11"/>
      <c r="N235" s="11"/>
    </row>
    <row r="236" spans="7:14" s="10" customFormat="1">
      <c r="G236" s="11"/>
      <c r="L236" s="11"/>
      <c r="N236" s="11"/>
    </row>
    <row r="237" spans="7:14" s="10" customFormat="1">
      <c r="G237" s="11"/>
      <c r="L237" s="11"/>
      <c r="N237" s="11"/>
    </row>
    <row r="238" spans="7:14" s="10" customFormat="1">
      <c r="G238" s="11"/>
      <c r="L238" s="11"/>
      <c r="N238" s="11"/>
    </row>
    <row r="239" spans="7:14" s="10" customFormat="1">
      <c r="G239" s="11"/>
      <c r="L239" s="11"/>
      <c r="N239" s="11"/>
    </row>
    <row r="240" spans="7:14" s="10" customFormat="1">
      <c r="G240" s="11"/>
      <c r="L240" s="11"/>
      <c r="N240" s="11"/>
    </row>
    <row r="241" spans="7:14" s="10" customFormat="1">
      <c r="G241" s="11"/>
      <c r="L241" s="11"/>
      <c r="N241" s="11"/>
    </row>
    <row r="242" spans="7:14" s="10" customFormat="1">
      <c r="G242" s="11"/>
      <c r="L242" s="11"/>
      <c r="N242" s="11"/>
    </row>
    <row r="243" spans="7:14" s="10" customFormat="1">
      <c r="G243" s="11"/>
      <c r="L243" s="11"/>
      <c r="N243" s="11"/>
    </row>
    <row r="244" spans="7:14" s="10" customFormat="1">
      <c r="G244" s="11"/>
      <c r="L244" s="11"/>
      <c r="N244" s="11"/>
    </row>
    <row r="245" spans="7:14" s="10" customFormat="1">
      <c r="G245" s="11"/>
      <c r="L245" s="11"/>
      <c r="N245" s="11"/>
    </row>
    <row r="246" spans="7:14" s="10" customFormat="1">
      <c r="G246" s="11"/>
      <c r="L246" s="11"/>
      <c r="N246" s="11"/>
    </row>
    <row r="247" spans="7:14" s="10" customFormat="1">
      <c r="G247" s="11"/>
      <c r="L247" s="11"/>
      <c r="N247" s="11"/>
    </row>
    <row r="248" spans="7:14" s="10" customFormat="1">
      <c r="G248" s="11"/>
      <c r="L248" s="11"/>
      <c r="N248" s="11"/>
    </row>
    <row r="249" spans="7:14" s="10" customFormat="1">
      <c r="G249" s="11"/>
      <c r="L249" s="11"/>
      <c r="N249" s="11"/>
    </row>
    <row r="250" spans="7:14" s="10" customFormat="1">
      <c r="G250" s="11"/>
      <c r="L250" s="11"/>
      <c r="N250" s="11"/>
    </row>
    <row r="251" spans="7:14" s="10" customFormat="1">
      <c r="G251" s="11"/>
      <c r="L251" s="11"/>
      <c r="N251" s="11"/>
    </row>
    <row r="252" spans="7:14" s="10" customFormat="1">
      <c r="G252" s="11"/>
      <c r="L252" s="11"/>
      <c r="N252" s="11"/>
    </row>
    <row r="253" spans="7:14" s="10" customFormat="1">
      <c r="G253" s="11"/>
      <c r="L253" s="11"/>
      <c r="N253" s="11"/>
    </row>
    <row r="254" spans="7:14" s="10" customFormat="1">
      <c r="G254" s="11"/>
      <c r="L254" s="11"/>
      <c r="N254" s="11"/>
    </row>
    <row r="255" spans="7:14" s="10" customFormat="1">
      <c r="G255" s="11"/>
      <c r="L255" s="11"/>
      <c r="N255" s="11"/>
    </row>
    <row r="256" spans="7:14" s="10" customFormat="1">
      <c r="G256" s="11"/>
      <c r="L256" s="11"/>
      <c r="N256" s="11"/>
    </row>
    <row r="257" spans="7:14" s="10" customFormat="1">
      <c r="G257" s="11"/>
      <c r="L257" s="11"/>
      <c r="N257" s="11"/>
    </row>
    <row r="258" spans="7:14" s="10" customFormat="1">
      <c r="G258" s="11"/>
      <c r="L258" s="11"/>
      <c r="N258" s="11"/>
    </row>
    <row r="259" spans="7:14" s="10" customFormat="1">
      <c r="G259" s="11"/>
      <c r="L259" s="11"/>
      <c r="N259" s="11"/>
    </row>
    <row r="260" spans="7:14" s="10" customFormat="1">
      <c r="G260" s="11"/>
      <c r="L260" s="11"/>
      <c r="N260" s="11"/>
    </row>
    <row r="261" spans="7:14" s="10" customFormat="1">
      <c r="G261" s="11"/>
      <c r="L261" s="11"/>
      <c r="N261" s="11"/>
    </row>
    <row r="262" spans="7:14" s="10" customFormat="1">
      <c r="G262" s="11"/>
      <c r="L262" s="11"/>
      <c r="N262" s="11"/>
    </row>
    <row r="263" spans="7:14" s="10" customFormat="1">
      <c r="G263" s="11"/>
      <c r="L263" s="11"/>
      <c r="N263" s="11"/>
    </row>
    <row r="264" spans="7:14" s="10" customFormat="1">
      <c r="G264" s="11"/>
      <c r="L264" s="11"/>
      <c r="N264" s="11"/>
    </row>
    <row r="265" spans="7:14" s="10" customFormat="1">
      <c r="G265" s="11"/>
      <c r="L265" s="11"/>
      <c r="N265" s="11"/>
    </row>
    <row r="266" spans="7:14" s="10" customFormat="1">
      <c r="G266" s="11"/>
      <c r="L266" s="11"/>
      <c r="N266" s="11"/>
    </row>
    <row r="267" spans="7:14" s="10" customFormat="1">
      <c r="G267" s="11"/>
      <c r="L267" s="11"/>
      <c r="N267" s="11"/>
    </row>
    <row r="268" spans="7:14" s="10" customFormat="1">
      <c r="G268" s="11"/>
      <c r="L268" s="11"/>
      <c r="N268" s="11"/>
    </row>
    <row r="269" spans="7:14" s="10" customFormat="1">
      <c r="G269" s="11"/>
      <c r="L269" s="11"/>
      <c r="N269" s="11"/>
    </row>
    <row r="270" spans="7:14" s="10" customFormat="1">
      <c r="G270" s="11"/>
      <c r="L270" s="11"/>
      <c r="N270" s="11"/>
    </row>
    <row r="271" spans="7:14" s="10" customFormat="1">
      <c r="G271" s="11"/>
      <c r="L271" s="11"/>
      <c r="N271" s="11"/>
    </row>
    <row r="272" spans="7:14" s="10" customFormat="1">
      <c r="G272" s="11"/>
      <c r="L272" s="11"/>
      <c r="N272" s="11"/>
    </row>
    <row r="273" spans="7:14" s="10" customFormat="1">
      <c r="G273" s="11"/>
      <c r="L273" s="11"/>
      <c r="N273" s="11"/>
    </row>
    <row r="274" spans="7:14" s="10" customFormat="1">
      <c r="G274" s="11"/>
      <c r="L274" s="11"/>
      <c r="N274" s="11"/>
    </row>
    <row r="275" spans="7:14" s="10" customFormat="1">
      <c r="G275" s="11"/>
      <c r="L275" s="11"/>
      <c r="N275" s="11"/>
    </row>
    <row r="276" spans="7:14" s="10" customFormat="1">
      <c r="G276" s="11"/>
      <c r="L276" s="11"/>
      <c r="N276" s="11"/>
    </row>
    <row r="277" spans="7:14" s="10" customFormat="1">
      <c r="G277" s="11"/>
      <c r="L277" s="11"/>
      <c r="N277" s="11"/>
    </row>
    <row r="278" spans="7:14" s="10" customFormat="1">
      <c r="G278" s="11"/>
      <c r="L278" s="11"/>
      <c r="N278" s="11"/>
    </row>
    <row r="279" spans="7:14" s="10" customFormat="1">
      <c r="G279" s="11"/>
      <c r="L279" s="11"/>
      <c r="N279" s="11"/>
    </row>
    <row r="280" spans="7:14" s="10" customFormat="1">
      <c r="G280" s="11"/>
      <c r="L280" s="11"/>
      <c r="N280" s="11"/>
    </row>
    <row r="281" spans="7:14" s="10" customFormat="1">
      <c r="G281" s="11"/>
      <c r="L281" s="11"/>
      <c r="N281" s="11"/>
    </row>
    <row r="282" spans="7:14" s="10" customFormat="1">
      <c r="G282" s="11"/>
      <c r="L282" s="11"/>
      <c r="N282" s="11"/>
    </row>
    <row r="283" spans="7:14" s="10" customFormat="1">
      <c r="G283" s="11"/>
      <c r="L283" s="11"/>
      <c r="N283" s="11"/>
    </row>
    <row r="284" spans="7:14" s="10" customFormat="1">
      <c r="G284" s="11"/>
      <c r="L284" s="11"/>
      <c r="N284" s="11"/>
    </row>
    <row r="285" spans="7:14" s="10" customFormat="1">
      <c r="G285" s="11"/>
      <c r="L285" s="11"/>
      <c r="N285" s="11"/>
    </row>
    <row r="286" spans="7:14" s="10" customFormat="1">
      <c r="G286" s="11"/>
      <c r="L286" s="11"/>
      <c r="N286" s="11"/>
    </row>
    <row r="287" spans="7:14" s="10" customFormat="1">
      <c r="G287" s="11"/>
      <c r="L287" s="11"/>
      <c r="N287" s="11"/>
    </row>
    <row r="288" spans="7:14" s="10" customFormat="1">
      <c r="G288" s="11"/>
      <c r="L288" s="11"/>
      <c r="N288" s="11"/>
    </row>
    <row r="289" spans="7:14" s="10" customFormat="1">
      <c r="G289" s="11"/>
      <c r="L289" s="11"/>
      <c r="N289" s="11"/>
    </row>
    <row r="290" spans="7:14" s="10" customFormat="1">
      <c r="G290" s="11"/>
      <c r="L290" s="11"/>
      <c r="N290" s="11"/>
    </row>
    <row r="291" spans="7:14" s="10" customFormat="1">
      <c r="G291" s="11"/>
      <c r="L291" s="11"/>
      <c r="N291" s="11"/>
    </row>
    <row r="292" spans="7:14" s="10" customFormat="1">
      <c r="G292" s="11"/>
      <c r="L292" s="11"/>
      <c r="N292" s="11"/>
    </row>
    <row r="293" spans="7:14" s="10" customFormat="1">
      <c r="G293" s="11"/>
      <c r="L293" s="11"/>
      <c r="N293" s="11"/>
    </row>
    <row r="294" spans="7:14" s="10" customFormat="1">
      <c r="G294" s="11"/>
      <c r="L294" s="11"/>
      <c r="N294" s="11"/>
    </row>
    <row r="295" spans="7:14" s="10" customFormat="1">
      <c r="G295" s="11"/>
      <c r="L295" s="11"/>
      <c r="N295" s="11"/>
    </row>
    <row r="296" spans="7:14" s="10" customFormat="1">
      <c r="G296" s="11"/>
      <c r="L296" s="11"/>
      <c r="N296" s="11"/>
    </row>
    <row r="297" spans="7:14" s="10" customFormat="1">
      <c r="G297" s="11"/>
      <c r="L297" s="11"/>
      <c r="N297" s="11"/>
    </row>
    <row r="298" spans="7:14" s="10" customFormat="1">
      <c r="G298" s="11"/>
      <c r="L298" s="11"/>
      <c r="N298" s="11"/>
    </row>
    <row r="299" spans="7:14" s="10" customFormat="1">
      <c r="G299" s="11"/>
      <c r="L299" s="11"/>
      <c r="N299" s="11"/>
    </row>
    <row r="300" spans="7:14" s="10" customFormat="1">
      <c r="G300" s="11"/>
      <c r="L300" s="11"/>
      <c r="N300" s="11"/>
    </row>
    <row r="301" spans="7:14" s="10" customFormat="1">
      <c r="G301" s="11"/>
      <c r="L301" s="11"/>
      <c r="N301" s="11"/>
    </row>
    <row r="302" spans="7:14" s="10" customFormat="1">
      <c r="G302" s="11"/>
      <c r="L302" s="11"/>
      <c r="N302" s="11"/>
    </row>
    <row r="303" spans="7:14" s="10" customFormat="1">
      <c r="G303" s="11"/>
      <c r="L303" s="11"/>
      <c r="N303" s="11"/>
    </row>
    <row r="304" spans="7:14" s="10" customFormat="1">
      <c r="G304" s="11"/>
      <c r="L304" s="11"/>
      <c r="N304" s="11"/>
    </row>
    <row r="305" spans="7:14" s="10" customFormat="1">
      <c r="G305" s="11"/>
      <c r="L305" s="11"/>
      <c r="N305" s="11"/>
    </row>
    <row r="306" spans="7:14" s="10" customFormat="1">
      <c r="G306" s="11"/>
      <c r="L306" s="11"/>
      <c r="N306" s="11"/>
    </row>
    <row r="307" spans="7:14" s="10" customFormat="1">
      <c r="G307" s="11"/>
      <c r="L307" s="11"/>
      <c r="N307" s="11"/>
    </row>
    <row r="308" spans="7:14" s="10" customFormat="1">
      <c r="G308" s="11"/>
      <c r="L308" s="11"/>
      <c r="N308" s="11"/>
    </row>
    <row r="309" spans="7:14" s="10" customFormat="1">
      <c r="G309" s="11"/>
      <c r="L309" s="11"/>
      <c r="N309" s="11"/>
    </row>
    <row r="310" spans="7:14" s="10" customFormat="1">
      <c r="G310" s="11"/>
      <c r="L310" s="11"/>
      <c r="N310" s="11"/>
    </row>
    <row r="311" spans="7:14" s="10" customFormat="1">
      <c r="G311" s="11"/>
      <c r="L311" s="11"/>
      <c r="N311" s="11"/>
    </row>
    <row r="312" spans="7:14" s="10" customFormat="1">
      <c r="G312" s="11"/>
      <c r="L312" s="11"/>
      <c r="N312" s="11"/>
    </row>
    <row r="313" spans="7:14" s="10" customFormat="1">
      <c r="G313" s="11"/>
      <c r="L313" s="11"/>
      <c r="N313" s="11"/>
    </row>
    <row r="314" spans="7:14" s="10" customFormat="1">
      <c r="G314" s="11"/>
      <c r="L314" s="11"/>
      <c r="N314" s="11"/>
    </row>
    <row r="315" spans="7:14" s="10" customFormat="1">
      <c r="G315" s="11"/>
      <c r="L315" s="11"/>
      <c r="N315" s="11"/>
    </row>
    <row r="316" spans="7:14" s="10" customFormat="1">
      <c r="G316" s="11"/>
      <c r="L316" s="11"/>
      <c r="N316" s="11"/>
    </row>
    <row r="317" spans="7:14" s="10" customFormat="1">
      <c r="G317" s="11"/>
      <c r="L317" s="11"/>
      <c r="N317" s="11"/>
    </row>
    <row r="318" spans="7:14" s="10" customFormat="1">
      <c r="G318" s="11"/>
      <c r="L318" s="11"/>
      <c r="N318" s="11"/>
    </row>
    <row r="319" spans="7:14" s="10" customFormat="1">
      <c r="G319" s="11"/>
      <c r="L319" s="11"/>
      <c r="N319" s="11"/>
    </row>
    <row r="320" spans="7:14" s="10" customFormat="1">
      <c r="G320" s="11"/>
      <c r="L320" s="11"/>
      <c r="N320" s="11"/>
    </row>
    <row r="321" spans="7:14" s="10" customFormat="1">
      <c r="G321" s="11"/>
      <c r="L321" s="11"/>
      <c r="N321" s="11"/>
    </row>
    <row r="322" spans="7:14" s="10" customFormat="1">
      <c r="G322" s="11"/>
      <c r="L322" s="11"/>
      <c r="N322" s="11"/>
    </row>
    <row r="323" spans="7:14" s="10" customFormat="1">
      <c r="G323" s="11"/>
      <c r="L323" s="11"/>
      <c r="N323" s="11"/>
    </row>
    <row r="324" spans="7:14" s="10" customFormat="1">
      <c r="G324" s="11"/>
      <c r="L324" s="11"/>
      <c r="N324" s="11"/>
    </row>
    <row r="325" spans="7:14" s="10" customFormat="1">
      <c r="G325" s="11"/>
      <c r="L325" s="11"/>
      <c r="N325" s="11"/>
    </row>
    <row r="326" spans="7:14" s="10" customFormat="1">
      <c r="G326" s="11"/>
      <c r="L326" s="11"/>
      <c r="N326" s="11"/>
    </row>
    <row r="327" spans="7:14" s="10" customFormat="1">
      <c r="G327" s="11"/>
      <c r="L327" s="11"/>
      <c r="N327" s="11"/>
    </row>
    <row r="328" spans="7:14" s="10" customFormat="1">
      <c r="G328" s="11"/>
      <c r="L328" s="11"/>
      <c r="N328" s="11"/>
    </row>
    <row r="329" spans="7:14" s="10" customFormat="1">
      <c r="G329" s="11"/>
      <c r="L329" s="11"/>
      <c r="N329" s="11"/>
    </row>
    <row r="330" spans="7:14" s="10" customFormat="1">
      <c r="G330" s="11"/>
      <c r="L330" s="11"/>
      <c r="N330" s="11"/>
    </row>
    <row r="331" spans="7:14" s="10" customFormat="1">
      <c r="G331" s="11"/>
      <c r="L331" s="11"/>
      <c r="N331" s="11"/>
    </row>
    <row r="332" spans="7:14" s="10" customFormat="1">
      <c r="G332" s="11"/>
      <c r="L332" s="11"/>
      <c r="N332" s="11"/>
    </row>
    <row r="333" spans="7:14" s="10" customFormat="1">
      <c r="G333" s="11"/>
      <c r="L333" s="11"/>
      <c r="N333" s="11"/>
    </row>
    <row r="334" spans="7:14" s="10" customFormat="1">
      <c r="G334" s="11"/>
      <c r="L334" s="11"/>
      <c r="N334" s="11"/>
    </row>
    <row r="335" spans="7:14" s="10" customFormat="1">
      <c r="G335" s="11"/>
      <c r="L335" s="11"/>
      <c r="N335" s="11"/>
    </row>
    <row r="336" spans="7:14" s="10" customFormat="1">
      <c r="G336" s="11"/>
      <c r="L336" s="11"/>
      <c r="N336" s="11"/>
    </row>
    <row r="337" spans="7:14" s="10" customFormat="1">
      <c r="G337" s="11"/>
      <c r="L337" s="11"/>
      <c r="N337" s="11"/>
    </row>
    <row r="338" spans="7:14" s="10" customFormat="1">
      <c r="G338" s="11"/>
      <c r="L338" s="11"/>
      <c r="N338" s="11"/>
    </row>
    <row r="339" spans="7:14" s="10" customFormat="1">
      <c r="G339" s="11"/>
      <c r="L339" s="11"/>
      <c r="N339" s="11"/>
    </row>
    <row r="340" spans="7:14" s="10" customFormat="1">
      <c r="G340" s="11"/>
      <c r="L340" s="11"/>
      <c r="N340" s="11"/>
    </row>
    <row r="341" spans="7:14" s="10" customFormat="1">
      <c r="G341" s="11"/>
      <c r="L341" s="11"/>
      <c r="N341" s="11"/>
    </row>
    <row r="342" spans="7:14" s="10" customFormat="1">
      <c r="G342" s="11"/>
      <c r="L342" s="11"/>
      <c r="N342" s="11"/>
    </row>
    <row r="343" spans="7:14" s="10" customFormat="1">
      <c r="G343" s="11"/>
      <c r="L343" s="11"/>
      <c r="N343" s="11"/>
    </row>
    <row r="344" spans="7:14" s="10" customFormat="1">
      <c r="G344" s="11"/>
      <c r="L344" s="11"/>
      <c r="N344" s="11"/>
    </row>
    <row r="345" spans="7:14" s="10" customFormat="1">
      <c r="G345" s="11"/>
      <c r="L345" s="11"/>
      <c r="N345" s="11"/>
    </row>
    <row r="346" spans="7:14" s="10" customFormat="1">
      <c r="G346" s="11"/>
      <c r="L346" s="11"/>
      <c r="N346" s="11"/>
    </row>
    <row r="347" spans="7:14" s="10" customFormat="1">
      <c r="G347" s="11"/>
      <c r="L347" s="11"/>
      <c r="N347" s="11"/>
    </row>
    <row r="348" spans="7:14" s="10" customFormat="1">
      <c r="G348" s="11"/>
      <c r="L348" s="11"/>
      <c r="N348" s="11"/>
    </row>
    <row r="349" spans="7:14" s="10" customFormat="1">
      <c r="G349" s="11"/>
      <c r="L349" s="11"/>
      <c r="N349" s="11"/>
    </row>
    <row r="350" spans="7:14" s="10" customFormat="1">
      <c r="G350" s="11"/>
      <c r="L350" s="11"/>
      <c r="N350" s="11"/>
    </row>
    <row r="351" spans="7:14" s="10" customFormat="1">
      <c r="G351" s="11"/>
      <c r="L351" s="11"/>
      <c r="N351" s="11"/>
    </row>
    <row r="352" spans="7:14" s="10" customFormat="1">
      <c r="G352" s="11"/>
      <c r="L352" s="11"/>
      <c r="N352" s="11"/>
    </row>
    <row r="353" spans="7:14" s="10" customFormat="1">
      <c r="G353" s="11"/>
      <c r="L353" s="11"/>
      <c r="N353" s="11"/>
    </row>
    <row r="354" spans="7:14" s="10" customFormat="1">
      <c r="G354" s="11"/>
      <c r="L354" s="11"/>
      <c r="N354" s="11"/>
    </row>
    <row r="355" spans="7:14" s="10" customFormat="1">
      <c r="G355" s="11"/>
      <c r="L355" s="11"/>
      <c r="N355" s="11"/>
    </row>
    <row r="356" spans="7:14" s="10" customFormat="1">
      <c r="G356" s="11"/>
      <c r="L356" s="11"/>
      <c r="N356" s="11"/>
    </row>
    <row r="357" spans="7:14" s="10" customFormat="1">
      <c r="G357" s="11"/>
      <c r="L357" s="11"/>
      <c r="N357" s="11"/>
    </row>
    <row r="358" spans="7:14" s="10" customFormat="1">
      <c r="G358" s="11"/>
      <c r="L358" s="11"/>
      <c r="N358" s="11"/>
    </row>
    <row r="359" spans="7:14" s="10" customFormat="1">
      <c r="G359" s="11"/>
      <c r="L359" s="11"/>
      <c r="N359" s="11"/>
    </row>
    <row r="360" spans="7:14" s="10" customFormat="1">
      <c r="G360" s="11"/>
      <c r="L360" s="11"/>
      <c r="N360" s="11"/>
    </row>
    <row r="361" spans="7:14" s="10" customFormat="1">
      <c r="G361" s="11"/>
      <c r="L361" s="11"/>
      <c r="N361" s="11"/>
    </row>
    <row r="362" spans="7:14" s="10" customFormat="1">
      <c r="G362" s="11"/>
      <c r="L362" s="11"/>
      <c r="N362" s="11"/>
    </row>
    <row r="363" spans="7:14" s="10" customFormat="1">
      <c r="G363" s="11"/>
      <c r="L363" s="11"/>
      <c r="N363" s="11"/>
    </row>
    <row r="364" spans="7:14" s="10" customFormat="1">
      <c r="G364" s="11"/>
      <c r="L364" s="11"/>
      <c r="N364" s="11"/>
    </row>
    <row r="365" spans="7:14" s="10" customFormat="1">
      <c r="G365" s="11"/>
      <c r="L365" s="11"/>
      <c r="N365" s="11"/>
    </row>
    <row r="366" spans="7:14" s="10" customFormat="1">
      <c r="G366" s="11"/>
      <c r="L366" s="11"/>
      <c r="N366" s="11"/>
    </row>
    <row r="367" spans="7:14" s="10" customFormat="1">
      <c r="G367" s="11"/>
      <c r="L367" s="11"/>
      <c r="N367" s="11"/>
    </row>
    <row r="368" spans="7:14" s="10" customFormat="1">
      <c r="G368" s="11"/>
      <c r="L368" s="11"/>
      <c r="N368" s="11"/>
    </row>
    <row r="369" spans="7:14" s="10" customFormat="1">
      <c r="G369" s="11"/>
      <c r="L369" s="11"/>
      <c r="N369" s="11"/>
    </row>
    <row r="370" spans="7:14" s="10" customFormat="1">
      <c r="G370" s="11"/>
      <c r="L370" s="11"/>
      <c r="N370" s="11"/>
    </row>
    <row r="371" spans="7:14" s="10" customFormat="1">
      <c r="G371" s="11"/>
      <c r="L371" s="11"/>
      <c r="N371" s="11"/>
    </row>
    <row r="372" spans="7:14" s="10" customFormat="1">
      <c r="G372" s="11"/>
      <c r="L372" s="11"/>
      <c r="N372" s="11"/>
    </row>
    <row r="373" spans="7:14" s="10" customFormat="1">
      <c r="G373" s="11"/>
      <c r="L373" s="11"/>
      <c r="N373" s="11"/>
    </row>
    <row r="374" spans="7:14" s="10" customFormat="1">
      <c r="G374" s="11"/>
      <c r="L374" s="11"/>
      <c r="N374" s="11"/>
    </row>
    <row r="375" spans="7:14" s="10" customFormat="1">
      <c r="G375" s="11"/>
      <c r="L375" s="11"/>
      <c r="N375" s="11"/>
    </row>
    <row r="376" spans="7:14" s="10" customFormat="1">
      <c r="G376" s="11"/>
      <c r="L376" s="11"/>
      <c r="N376" s="11"/>
    </row>
    <row r="377" spans="7:14" s="10" customFormat="1">
      <c r="G377" s="11"/>
      <c r="L377" s="11"/>
      <c r="N377" s="11"/>
    </row>
    <row r="378" spans="7:14" s="10" customFormat="1">
      <c r="G378" s="11"/>
      <c r="L378" s="11"/>
      <c r="N378" s="11"/>
    </row>
    <row r="379" spans="7:14" s="10" customFormat="1">
      <c r="G379" s="11"/>
      <c r="L379" s="11"/>
      <c r="N379" s="11"/>
    </row>
    <row r="380" spans="7:14" s="10" customFormat="1">
      <c r="G380" s="11"/>
      <c r="L380" s="11"/>
      <c r="N380" s="11"/>
    </row>
    <row r="381" spans="7:14" s="10" customFormat="1">
      <c r="G381" s="11"/>
      <c r="L381" s="11"/>
      <c r="N381" s="11"/>
    </row>
    <row r="382" spans="7:14" s="10" customFormat="1">
      <c r="G382" s="11"/>
      <c r="L382" s="11"/>
      <c r="N382" s="11"/>
    </row>
    <row r="383" spans="7:14" s="10" customFormat="1">
      <c r="G383" s="11"/>
      <c r="L383" s="11"/>
      <c r="N383" s="11"/>
    </row>
    <row r="384" spans="7:14" s="10" customFormat="1">
      <c r="G384" s="11"/>
      <c r="L384" s="11"/>
      <c r="N384" s="11"/>
    </row>
    <row r="385" spans="7:14" s="10" customFormat="1">
      <c r="G385" s="11"/>
      <c r="L385" s="11"/>
      <c r="N385" s="11"/>
    </row>
    <row r="386" spans="7:14" s="10" customFormat="1">
      <c r="G386" s="11"/>
      <c r="L386" s="11"/>
      <c r="N386" s="11"/>
    </row>
    <row r="387" spans="7:14" s="10" customFormat="1">
      <c r="G387" s="11"/>
      <c r="L387" s="11"/>
      <c r="N387" s="11"/>
    </row>
    <row r="388" spans="7:14" s="10" customFormat="1">
      <c r="G388" s="11"/>
      <c r="L388" s="11"/>
      <c r="N388" s="11"/>
    </row>
    <row r="389" spans="7:14" s="10" customFormat="1">
      <c r="G389" s="11"/>
      <c r="L389" s="11"/>
      <c r="N389" s="11"/>
    </row>
    <row r="390" spans="7:14" s="10" customFormat="1">
      <c r="G390" s="11"/>
      <c r="L390" s="11"/>
      <c r="N390" s="11"/>
    </row>
    <row r="391" spans="7:14" s="10" customFormat="1">
      <c r="G391" s="11"/>
      <c r="L391" s="11"/>
      <c r="N391" s="11"/>
    </row>
    <row r="392" spans="7:14" s="10" customFormat="1">
      <c r="G392" s="11"/>
      <c r="L392" s="11"/>
      <c r="N392" s="11"/>
    </row>
    <row r="393" spans="7:14" s="10" customFormat="1">
      <c r="G393" s="11"/>
      <c r="L393" s="11"/>
      <c r="N393" s="11"/>
    </row>
    <row r="394" spans="7:14" s="10" customFormat="1">
      <c r="G394" s="11"/>
      <c r="L394" s="11"/>
      <c r="N394" s="11"/>
    </row>
    <row r="395" spans="7:14" s="10" customFormat="1">
      <c r="G395" s="11"/>
      <c r="L395" s="11"/>
      <c r="N395" s="11"/>
    </row>
    <row r="396" spans="7:14" s="10" customFormat="1">
      <c r="G396" s="11"/>
      <c r="L396" s="11"/>
      <c r="N396" s="11"/>
    </row>
    <row r="397" spans="7:14" s="10" customFormat="1">
      <c r="G397" s="11"/>
      <c r="L397" s="11"/>
      <c r="N397" s="11"/>
    </row>
    <row r="398" spans="7:14" s="10" customFormat="1">
      <c r="G398" s="11"/>
      <c r="L398" s="11"/>
      <c r="N398" s="11"/>
    </row>
    <row r="399" spans="7:14" s="10" customFormat="1">
      <c r="G399" s="11"/>
      <c r="L399" s="11"/>
      <c r="N399" s="11"/>
    </row>
    <row r="400" spans="7:14" s="10" customFormat="1">
      <c r="G400" s="11"/>
      <c r="L400" s="11"/>
      <c r="N400" s="11"/>
    </row>
    <row r="401" spans="7:14" s="10" customFormat="1">
      <c r="G401" s="11"/>
      <c r="L401" s="11"/>
      <c r="N401" s="11"/>
    </row>
    <row r="402" spans="7:14" s="10" customFormat="1">
      <c r="G402" s="11"/>
      <c r="L402" s="11"/>
      <c r="N402" s="11"/>
    </row>
    <row r="403" spans="7:14" s="10" customFormat="1">
      <c r="G403" s="11"/>
      <c r="L403" s="11"/>
      <c r="N403" s="11"/>
    </row>
    <row r="404" spans="7:14" s="10" customFormat="1">
      <c r="G404" s="11"/>
      <c r="L404" s="11"/>
      <c r="N404" s="11"/>
    </row>
    <row r="405" spans="7:14" s="10" customFormat="1">
      <c r="G405" s="11"/>
      <c r="L405" s="11"/>
      <c r="N405" s="11"/>
    </row>
    <row r="406" spans="7:14" s="10" customFormat="1">
      <c r="G406" s="11"/>
      <c r="L406" s="11"/>
      <c r="N406" s="11"/>
    </row>
    <row r="407" spans="7:14" s="10" customFormat="1">
      <c r="G407" s="11"/>
      <c r="L407" s="11"/>
      <c r="N407" s="11"/>
    </row>
    <row r="408" spans="7:14" s="10" customFormat="1">
      <c r="G408" s="11"/>
      <c r="L408" s="11"/>
      <c r="N408" s="11"/>
    </row>
    <row r="409" spans="7:14" s="10" customFormat="1">
      <c r="G409" s="11"/>
      <c r="L409" s="11"/>
      <c r="N409" s="11"/>
    </row>
    <row r="410" spans="7:14" s="10" customFormat="1">
      <c r="G410" s="11"/>
      <c r="L410" s="11"/>
      <c r="N410" s="11"/>
    </row>
    <row r="411" spans="7:14" s="10" customFormat="1">
      <c r="G411" s="11"/>
      <c r="L411" s="11"/>
      <c r="N411" s="11"/>
    </row>
    <row r="412" spans="7:14" s="10" customFormat="1">
      <c r="G412" s="11"/>
      <c r="L412" s="11"/>
      <c r="N412" s="11"/>
    </row>
    <row r="413" spans="7:14" s="10" customFormat="1">
      <c r="G413" s="11"/>
      <c r="L413" s="11"/>
      <c r="N413" s="11"/>
    </row>
    <row r="414" spans="7:14" s="10" customFormat="1">
      <c r="G414" s="11"/>
      <c r="L414" s="11"/>
      <c r="N414" s="11"/>
    </row>
    <row r="415" spans="7:14" s="10" customFormat="1">
      <c r="G415" s="11"/>
      <c r="L415" s="11"/>
      <c r="N415" s="11"/>
    </row>
    <row r="416" spans="7:14" s="10" customFormat="1">
      <c r="G416" s="11"/>
      <c r="L416" s="11"/>
      <c r="N416" s="11"/>
    </row>
    <row r="417" spans="7:14" s="10" customFormat="1">
      <c r="G417" s="11"/>
      <c r="L417" s="11"/>
      <c r="N417" s="11"/>
    </row>
    <row r="418" spans="7:14" s="10" customFormat="1">
      <c r="G418" s="11"/>
      <c r="L418" s="11"/>
      <c r="N418" s="11"/>
    </row>
    <row r="419" spans="7:14" s="10" customFormat="1">
      <c r="G419" s="11"/>
      <c r="L419" s="11"/>
      <c r="N419" s="11"/>
    </row>
    <row r="420" spans="7:14" s="10" customFormat="1">
      <c r="G420" s="11"/>
      <c r="L420" s="11"/>
      <c r="N420" s="11"/>
    </row>
    <row r="421" spans="7:14" s="10" customFormat="1">
      <c r="G421" s="11"/>
      <c r="L421" s="11"/>
      <c r="N421" s="11"/>
    </row>
    <row r="422" spans="7:14" s="10" customFormat="1">
      <c r="G422" s="11"/>
      <c r="L422" s="11"/>
      <c r="N422" s="11"/>
    </row>
    <row r="423" spans="7:14" s="10" customFormat="1">
      <c r="G423" s="11"/>
      <c r="L423" s="11"/>
      <c r="N423" s="11"/>
    </row>
    <row r="424" spans="7:14" s="10" customFormat="1">
      <c r="G424" s="11"/>
      <c r="L424" s="11"/>
      <c r="N424" s="11"/>
    </row>
    <row r="425" spans="7:14" s="10" customFormat="1">
      <c r="G425" s="11"/>
      <c r="L425" s="11"/>
      <c r="N425" s="11"/>
    </row>
    <row r="426" spans="7:14" s="10" customFormat="1">
      <c r="G426" s="11"/>
      <c r="L426" s="11"/>
      <c r="N426" s="11"/>
    </row>
    <row r="427" spans="7:14" s="10" customFormat="1">
      <c r="G427" s="11"/>
      <c r="L427" s="11"/>
      <c r="N427" s="11"/>
    </row>
    <row r="428" spans="7:14" s="10" customFormat="1">
      <c r="G428" s="11"/>
      <c r="L428" s="11"/>
      <c r="N428" s="11"/>
    </row>
    <row r="429" spans="7:14" s="10" customFormat="1">
      <c r="G429" s="11"/>
      <c r="L429" s="11"/>
      <c r="N429" s="11"/>
    </row>
    <row r="430" spans="7:14" s="10" customFormat="1">
      <c r="G430" s="11"/>
      <c r="L430" s="11"/>
      <c r="N430" s="11"/>
    </row>
    <row r="431" spans="7:14" s="10" customFormat="1">
      <c r="G431" s="11"/>
      <c r="L431" s="11"/>
      <c r="N431" s="11"/>
    </row>
    <row r="432" spans="7:14" s="10" customFormat="1">
      <c r="G432" s="11"/>
      <c r="L432" s="11"/>
      <c r="N432" s="11"/>
    </row>
    <row r="433" spans="7:14" s="10" customFormat="1">
      <c r="G433" s="11"/>
      <c r="L433" s="11"/>
      <c r="N433" s="11"/>
    </row>
    <row r="434" spans="7:14" s="10" customFormat="1">
      <c r="G434" s="11"/>
      <c r="L434" s="11"/>
      <c r="N434" s="11"/>
    </row>
    <row r="435" spans="7:14" s="10" customFormat="1">
      <c r="G435" s="11"/>
      <c r="L435" s="11"/>
      <c r="N435" s="11"/>
    </row>
    <row r="436" spans="7:14" s="10" customFormat="1">
      <c r="G436" s="11"/>
      <c r="L436" s="11"/>
      <c r="N436" s="11"/>
    </row>
    <row r="437" spans="7:14" s="10" customFormat="1">
      <c r="G437" s="11"/>
      <c r="L437" s="11"/>
      <c r="N437" s="11"/>
    </row>
    <row r="438" spans="7:14" s="10" customFormat="1">
      <c r="G438" s="11"/>
      <c r="L438" s="11"/>
      <c r="N438" s="11"/>
    </row>
    <row r="439" spans="7:14" s="10" customFormat="1">
      <c r="G439" s="11"/>
      <c r="L439" s="11"/>
      <c r="N439" s="11"/>
    </row>
    <row r="440" spans="7:14" s="10" customFormat="1">
      <c r="G440" s="11"/>
      <c r="L440" s="11"/>
      <c r="N440" s="11"/>
    </row>
    <row r="441" spans="7:14" s="10" customFormat="1">
      <c r="G441" s="11"/>
      <c r="L441" s="11"/>
      <c r="N441" s="11"/>
    </row>
    <row r="442" spans="7:14" s="10" customFormat="1">
      <c r="G442" s="11"/>
      <c r="L442" s="11"/>
      <c r="N442" s="11"/>
    </row>
    <row r="443" spans="7:14" s="10" customFormat="1">
      <c r="G443" s="11"/>
      <c r="L443" s="11"/>
      <c r="N443" s="11"/>
    </row>
    <row r="444" spans="7:14" s="10" customFormat="1">
      <c r="G444" s="11"/>
      <c r="L444" s="11"/>
      <c r="N444" s="11"/>
    </row>
    <row r="445" spans="7:14" s="10" customFormat="1">
      <c r="G445" s="11"/>
      <c r="L445" s="11"/>
      <c r="N445" s="11"/>
    </row>
    <row r="446" spans="7:14" s="10" customFormat="1">
      <c r="G446" s="11"/>
      <c r="L446" s="11"/>
      <c r="N446" s="11"/>
    </row>
    <row r="447" spans="7:14" s="10" customFormat="1">
      <c r="G447" s="11"/>
      <c r="L447" s="11"/>
      <c r="N447" s="11"/>
    </row>
    <row r="448" spans="7:14" s="10" customFormat="1">
      <c r="G448" s="11"/>
      <c r="L448" s="11"/>
      <c r="N448" s="11"/>
    </row>
    <row r="449" spans="7:14" s="10" customFormat="1">
      <c r="G449" s="11"/>
      <c r="L449" s="11"/>
      <c r="N449" s="11"/>
    </row>
    <row r="450" spans="7:14" s="10" customFormat="1">
      <c r="G450" s="11"/>
      <c r="L450" s="11"/>
      <c r="N450" s="11"/>
    </row>
    <row r="451" spans="7:14" s="10" customFormat="1">
      <c r="G451" s="11"/>
      <c r="L451" s="11"/>
      <c r="N451" s="11"/>
    </row>
    <row r="452" spans="7:14" s="10" customFormat="1">
      <c r="G452" s="11"/>
      <c r="L452" s="11"/>
      <c r="N452" s="11"/>
    </row>
    <row r="453" spans="7:14" s="10" customFormat="1">
      <c r="G453" s="11"/>
      <c r="L453" s="11"/>
      <c r="N453" s="11"/>
    </row>
    <row r="454" spans="7:14" s="10" customFormat="1">
      <c r="G454" s="11"/>
      <c r="L454" s="11"/>
      <c r="N454" s="11"/>
    </row>
    <row r="455" spans="7:14" s="10" customFormat="1">
      <c r="G455" s="11"/>
      <c r="L455" s="11"/>
      <c r="N455" s="11"/>
    </row>
    <row r="456" spans="7:14" s="10" customFormat="1">
      <c r="G456" s="11"/>
      <c r="L456" s="11"/>
      <c r="N456" s="11"/>
    </row>
    <row r="457" spans="7:14" s="10" customFormat="1">
      <c r="G457" s="11"/>
      <c r="L457" s="11"/>
      <c r="N457" s="11"/>
    </row>
    <row r="458" spans="7:14" s="10" customFormat="1">
      <c r="G458" s="11"/>
      <c r="L458" s="11"/>
      <c r="N458" s="11"/>
    </row>
    <row r="459" spans="7:14" s="10" customFormat="1">
      <c r="G459" s="11"/>
      <c r="L459" s="11"/>
      <c r="N459" s="11"/>
    </row>
    <row r="460" spans="7:14" s="10" customFormat="1">
      <c r="G460" s="11"/>
      <c r="L460" s="11"/>
      <c r="N460" s="11"/>
    </row>
    <row r="461" spans="7:14" s="10" customFormat="1">
      <c r="G461" s="11"/>
      <c r="L461" s="11"/>
      <c r="N461" s="11"/>
    </row>
    <row r="462" spans="7:14" s="10" customFormat="1">
      <c r="G462" s="11"/>
      <c r="L462" s="11"/>
      <c r="N462" s="11"/>
    </row>
    <row r="463" spans="7:14" s="10" customFormat="1">
      <c r="G463" s="11"/>
      <c r="L463" s="11"/>
      <c r="N463" s="11"/>
    </row>
    <row r="464" spans="7:14" s="10" customFormat="1">
      <c r="G464" s="11"/>
      <c r="L464" s="11"/>
      <c r="N464" s="11"/>
    </row>
    <row r="465" spans="7:14" s="10" customFormat="1">
      <c r="G465" s="11"/>
      <c r="L465" s="11"/>
      <c r="N465" s="11"/>
    </row>
    <row r="466" spans="7:14" s="10" customFormat="1">
      <c r="G466" s="11"/>
      <c r="L466" s="11"/>
      <c r="N466" s="11"/>
    </row>
    <row r="467" spans="7:14" s="10" customFormat="1">
      <c r="G467" s="11"/>
      <c r="L467" s="11"/>
      <c r="N467" s="11"/>
    </row>
    <row r="468" spans="7:14" s="10" customFormat="1">
      <c r="G468" s="11"/>
      <c r="L468" s="11"/>
      <c r="N468" s="11"/>
    </row>
    <row r="469" spans="7:14" s="10" customFormat="1">
      <c r="G469" s="11"/>
      <c r="L469" s="11"/>
      <c r="N469" s="11"/>
    </row>
    <row r="470" spans="7:14" s="10" customFormat="1">
      <c r="G470" s="11"/>
      <c r="L470" s="11"/>
      <c r="N470" s="11"/>
    </row>
    <row r="471" spans="7:14" s="10" customFormat="1">
      <c r="G471" s="11"/>
      <c r="L471" s="11"/>
      <c r="N471" s="11"/>
    </row>
    <row r="472" spans="7:14" s="10" customFormat="1">
      <c r="G472" s="11"/>
      <c r="L472" s="11"/>
      <c r="N472" s="11"/>
    </row>
    <row r="473" spans="7:14" s="10" customFormat="1">
      <c r="G473" s="11"/>
      <c r="L473" s="11"/>
      <c r="N473" s="11"/>
    </row>
    <row r="474" spans="7:14" s="10" customFormat="1">
      <c r="G474" s="11"/>
      <c r="L474" s="11"/>
      <c r="N474" s="11"/>
    </row>
    <row r="475" spans="7:14" s="10" customFormat="1">
      <c r="G475" s="11"/>
      <c r="L475" s="11"/>
      <c r="N475" s="11"/>
    </row>
    <row r="476" spans="7:14" s="10" customFormat="1">
      <c r="G476" s="11"/>
      <c r="L476" s="11"/>
      <c r="N476" s="11"/>
    </row>
    <row r="477" spans="7:14" s="10" customFormat="1">
      <c r="G477" s="11"/>
      <c r="L477" s="11"/>
      <c r="N477" s="11"/>
    </row>
    <row r="478" spans="7:14" s="10" customFormat="1">
      <c r="G478" s="11"/>
      <c r="L478" s="11"/>
      <c r="N478" s="11"/>
    </row>
    <row r="479" spans="7:14" s="10" customFormat="1">
      <c r="G479" s="11"/>
      <c r="L479" s="11"/>
      <c r="N479" s="11"/>
    </row>
    <row r="480" spans="7:14" s="10" customFormat="1">
      <c r="G480" s="11"/>
      <c r="L480" s="11"/>
      <c r="N480" s="11"/>
    </row>
    <row r="481" spans="7:14" s="10" customFormat="1">
      <c r="G481" s="11"/>
      <c r="L481" s="11"/>
      <c r="N481" s="11"/>
    </row>
    <row r="482" spans="7:14" s="10" customFormat="1">
      <c r="G482" s="11"/>
      <c r="L482" s="11"/>
      <c r="N482" s="11"/>
    </row>
    <row r="483" spans="7:14" s="10" customFormat="1">
      <c r="G483" s="11"/>
      <c r="L483" s="11"/>
      <c r="N483" s="11"/>
    </row>
    <row r="484" spans="7:14" s="10" customFormat="1">
      <c r="G484" s="11"/>
      <c r="L484" s="11"/>
      <c r="N484" s="11"/>
    </row>
    <row r="485" spans="7:14" s="10" customFormat="1">
      <c r="G485" s="11"/>
      <c r="L485" s="11"/>
      <c r="N485" s="11"/>
    </row>
    <row r="486" spans="7:14" s="10" customFormat="1">
      <c r="G486" s="11"/>
      <c r="L486" s="11"/>
      <c r="N486" s="11"/>
    </row>
    <row r="487" spans="7:14" s="10" customFormat="1">
      <c r="G487" s="11"/>
      <c r="L487" s="11"/>
      <c r="N487" s="11"/>
    </row>
    <row r="488" spans="7:14" s="10" customFormat="1">
      <c r="G488" s="11"/>
      <c r="L488" s="11"/>
      <c r="N488" s="11"/>
    </row>
    <row r="489" spans="7:14" s="10" customFormat="1">
      <c r="G489" s="11"/>
      <c r="L489" s="11"/>
      <c r="N489" s="11"/>
    </row>
    <row r="490" spans="7:14" s="10" customFormat="1">
      <c r="G490" s="11"/>
      <c r="L490" s="11"/>
      <c r="N490" s="11"/>
    </row>
    <row r="491" spans="7:14" s="10" customFormat="1">
      <c r="G491" s="11"/>
      <c r="L491" s="11"/>
      <c r="N491" s="11"/>
    </row>
    <row r="492" spans="7:14" s="10" customFormat="1">
      <c r="G492" s="11"/>
      <c r="L492" s="11"/>
      <c r="N492" s="11"/>
    </row>
    <row r="493" spans="7:14" s="10" customFormat="1">
      <c r="G493" s="11"/>
      <c r="L493" s="11"/>
      <c r="N493" s="11"/>
    </row>
    <row r="494" spans="7:14" s="10" customFormat="1">
      <c r="G494" s="11"/>
      <c r="L494" s="11"/>
      <c r="N494" s="11"/>
    </row>
    <row r="495" spans="7:14" s="10" customFormat="1">
      <c r="G495" s="11"/>
      <c r="L495" s="11"/>
      <c r="N495" s="11"/>
    </row>
    <row r="496" spans="7:14" s="10" customFormat="1">
      <c r="G496" s="11"/>
      <c r="L496" s="11"/>
      <c r="N496" s="11"/>
    </row>
    <row r="497" spans="7:14" s="10" customFormat="1">
      <c r="G497" s="11"/>
      <c r="L497" s="11"/>
      <c r="N497" s="11"/>
    </row>
    <row r="498" spans="7:14" s="10" customFormat="1">
      <c r="G498" s="11"/>
      <c r="L498" s="11"/>
      <c r="N498" s="11"/>
    </row>
    <row r="499" spans="7:14" s="10" customFormat="1">
      <c r="G499" s="11"/>
      <c r="L499" s="11"/>
      <c r="N499" s="11"/>
    </row>
    <row r="500" spans="7:14" s="10" customFormat="1">
      <c r="G500" s="11"/>
      <c r="L500" s="11"/>
      <c r="N500" s="11"/>
    </row>
    <row r="501" spans="7:14" s="10" customFormat="1">
      <c r="G501" s="11"/>
      <c r="L501" s="11"/>
      <c r="N501" s="11"/>
    </row>
    <row r="502" spans="7:14" s="10" customFormat="1">
      <c r="G502" s="11"/>
      <c r="L502" s="11"/>
      <c r="N502" s="11"/>
    </row>
    <row r="503" spans="7:14" s="10" customFormat="1">
      <c r="G503" s="11"/>
      <c r="L503" s="11"/>
      <c r="N503" s="11"/>
    </row>
    <row r="504" spans="7:14" s="10" customFormat="1">
      <c r="G504" s="11"/>
      <c r="L504" s="11"/>
      <c r="N504" s="11"/>
    </row>
    <row r="505" spans="7:14" s="10" customFormat="1">
      <c r="G505" s="11"/>
      <c r="L505" s="11"/>
      <c r="N505" s="11"/>
    </row>
    <row r="506" spans="7:14" s="10" customFormat="1">
      <c r="G506" s="11"/>
      <c r="L506" s="11"/>
      <c r="N506" s="11"/>
    </row>
    <row r="507" spans="7:14" s="10" customFormat="1">
      <c r="G507" s="11"/>
      <c r="L507" s="11"/>
      <c r="N507" s="11"/>
    </row>
    <row r="508" spans="7:14" s="10" customFormat="1">
      <c r="G508" s="11"/>
      <c r="L508" s="11"/>
      <c r="N508" s="11"/>
    </row>
    <row r="509" spans="7:14" s="10" customFormat="1">
      <c r="G509" s="11"/>
      <c r="L509" s="11"/>
      <c r="N509" s="11"/>
    </row>
    <row r="510" spans="7:14" s="10" customFormat="1">
      <c r="G510" s="11"/>
      <c r="L510" s="11"/>
      <c r="N510" s="11"/>
    </row>
    <row r="511" spans="7:14" s="10" customFormat="1">
      <c r="G511" s="11"/>
      <c r="L511" s="11"/>
      <c r="N511" s="11"/>
    </row>
    <row r="512" spans="7:14" s="10" customFormat="1">
      <c r="G512" s="11"/>
      <c r="L512" s="11"/>
      <c r="N512" s="11"/>
    </row>
    <row r="513" spans="7:14" s="10" customFormat="1">
      <c r="G513" s="11"/>
      <c r="L513" s="11"/>
      <c r="N513" s="11"/>
    </row>
    <row r="514" spans="7:14" s="10" customFormat="1">
      <c r="G514" s="11"/>
      <c r="L514" s="11"/>
      <c r="N514" s="11"/>
    </row>
    <row r="515" spans="7:14" s="10" customFormat="1">
      <c r="G515" s="11"/>
      <c r="L515" s="11"/>
      <c r="N515" s="11"/>
    </row>
    <row r="516" spans="7:14" s="10" customFormat="1">
      <c r="G516" s="11"/>
      <c r="L516" s="11"/>
      <c r="N516" s="11"/>
    </row>
    <row r="517" spans="7:14" s="10" customFormat="1">
      <c r="G517" s="11"/>
      <c r="L517" s="11"/>
      <c r="N517" s="11"/>
    </row>
    <row r="518" spans="7:14" s="10" customFormat="1">
      <c r="G518" s="11"/>
      <c r="L518" s="11"/>
      <c r="N518" s="11"/>
    </row>
    <row r="519" spans="7:14" s="10" customFormat="1">
      <c r="G519" s="11"/>
      <c r="L519" s="11"/>
      <c r="N519" s="11"/>
    </row>
    <row r="520" spans="7:14" s="10" customFormat="1">
      <c r="G520" s="11"/>
      <c r="L520" s="11"/>
      <c r="N520" s="11"/>
    </row>
    <row r="521" spans="7:14" s="10" customFormat="1">
      <c r="G521" s="11"/>
      <c r="L521" s="11"/>
      <c r="N521" s="11"/>
    </row>
    <row r="522" spans="7:14" s="10" customFormat="1">
      <c r="G522" s="11"/>
      <c r="L522" s="11"/>
      <c r="N522" s="11"/>
    </row>
    <row r="523" spans="7:14" s="10" customFormat="1">
      <c r="G523" s="11"/>
      <c r="L523" s="11"/>
      <c r="N523" s="11"/>
    </row>
    <row r="524" spans="7:14" s="10" customFormat="1">
      <c r="G524" s="11"/>
      <c r="L524" s="11"/>
      <c r="N524" s="11"/>
    </row>
    <row r="525" spans="7:14" s="10" customFormat="1">
      <c r="G525" s="11"/>
      <c r="L525" s="11"/>
      <c r="N525" s="11"/>
    </row>
    <row r="526" spans="7:14" s="10" customFormat="1">
      <c r="G526" s="11"/>
      <c r="L526" s="11"/>
      <c r="N526" s="11"/>
    </row>
    <row r="527" spans="7:14" s="10" customFormat="1">
      <c r="G527" s="11"/>
      <c r="L527" s="11"/>
      <c r="N527" s="11"/>
    </row>
    <row r="528" spans="7:14" s="10" customFormat="1">
      <c r="G528" s="11"/>
      <c r="L528" s="11"/>
      <c r="N528" s="11"/>
    </row>
    <row r="529" spans="7:14" s="10" customFormat="1">
      <c r="G529" s="11"/>
      <c r="L529" s="11"/>
      <c r="N529" s="11"/>
    </row>
    <row r="530" spans="7:14" s="10" customFormat="1">
      <c r="G530" s="11"/>
      <c r="L530" s="11"/>
      <c r="N530" s="11"/>
    </row>
    <row r="531" spans="7:14" s="10" customFormat="1">
      <c r="G531" s="11"/>
      <c r="L531" s="11"/>
      <c r="N531" s="11"/>
    </row>
    <row r="532" spans="7:14" s="10" customFormat="1">
      <c r="G532" s="11"/>
      <c r="L532" s="11"/>
      <c r="N532" s="11"/>
    </row>
    <row r="533" spans="7:14" s="10" customFormat="1">
      <c r="G533" s="11"/>
      <c r="L533" s="11"/>
      <c r="N533" s="11"/>
    </row>
    <row r="534" spans="7:14" s="10" customFormat="1">
      <c r="G534" s="11"/>
      <c r="L534" s="11"/>
      <c r="N534" s="11"/>
    </row>
    <row r="535" spans="7:14" s="10" customFormat="1">
      <c r="G535" s="11"/>
      <c r="L535" s="11"/>
      <c r="N535" s="11"/>
    </row>
    <row r="536" spans="7:14" s="10" customFormat="1">
      <c r="G536" s="11"/>
      <c r="L536" s="11"/>
      <c r="N536" s="11"/>
    </row>
    <row r="537" spans="7:14" s="10" customFormat="1">
      <c r="G537" s="11"/>
      <c r="L537" s="11"/>
      <c r="N537" s="11"/>
    </row>
    <row r="538" spans="7:14" s="10" customFormat="1">
      <c r="G538" s="11"/>
      <c r="L538" s="11"/>
      <c r="N538" s="11"/>
    </row>
    <row r="539" spans="7:14" s="10" customFormat="1">
      <c r="G539" s="11"/>
      <c r="L539" s="11"/>
      <c r="N539" s="11"/>
    </row>
    <row r="540" spans="7:14" s="10" customFormat="1">
      <c r="G540" s="11"/>
      <c r="L540" s="11"/>
      <c r="N540" s="11"/>
    </row>
    <row r="541" spans="7:14" s="10" customFormat="1">
      <c r="G541" s="11"/>
      <c r="L541" s="11"/>
      <c r="N541" s="11"/>
    </row>
    <row r="542" spans="7:14" s="10" customFormat="1">
      <c r="G542" s="11"/>
      <c r="L542" s="11"/>
      <c r="N542" s="11"/>
    </row>
    <row r="543" spans="7:14" s="10" customFormat="1">
      <c r="G543" s="11"/>
      <c r="L543" s="11"/>
      <c r="N543" s="11"/>
    </row>
    <row r="544" spans="7:14" s="10" customFormat="1">
      <c r="G544" s="11"/>
      <c r="L544" s="11"/>
      <c r="N544" s="11"/>
    </row>
    <row r="545" spans="7:14" s="10" customFormat="1">
      <c r="G545" s="11"/>
      <c r="L545" s="11"/>
      <c r="N545" s="11"/>
    </row>
    <row r="546" spans="7:14" s="10" customFormat="1">
      <c r="G546" s="11"/>
      <c r="L546" s="11"/>
      <c r="N546" s="11"/>
    </row>
    <row r="547" spans="7:14" s="10" customFormat="1">
      <c r="G547" s="11"/>
      <c r="L547" s="11"/>
      <c r="N547" s="11"/>
    </row>
    <row r="548" spans="7:14" s="10" customFormat="1">
      <c r="G548" s="11"/>
      <c r="L548" s="11"/>
      <c r="N548" s="11"/>
    </row>
    <row r="549" spans="7:14" s="10" customFormat="1">
      <c r="G549" s="11"/>
      <c r="L549" s="11"/>
      <c r="N549" s="11"/>
    </row>
    <row r="550" spans="7:14" s="10" customFormat="1">
      <c r="G550" s="11"/>
      <c r="L550" s="11"/>
      <c r="N550" s="11"/>
    </row>
    <row r="551" spans="7:14" s="10" customFormat="1">
      <c r="G551" s="11"/>
      <c r="L551" s="11"/>
      <c r="N551" s="11"/>
    </row>
    <row r="552" spans="7:14" s="10" customFormat="1">
      <c r="G552" s="11"/>
      <c r="L552" s="11"/>
      <c r="N552" s="11"/>
    </row>
    <row r="553" spans="7:14" s="10" customFormat="1">
      <c r="G553" s="11"/>
      <c r="L553" s="11"/>
      <c r="N553" s="11"/>
    </row>
    <row r="554" spans="7:14" s="10" customFormat="1">
      <c r="G554" s="11"/>
      <c r="L554" s="11"/>
      <c r="N554" s="11"/>
    </row>
    <row r="555" spans="7:14" s="10" customFormat="1">
      <c r="G555" s="11"/>
      <c r="L555" s="11"/>
      <c r="N555" s="11"/>
    </row>
    <row r="556" spans="7:14" s="10" customFormat="1">
      <c r="G556" s="11"/>
      <c r="L556" s="11"/>
      <c r="N556" s="11"/>
    </row>
    <row r="557" spans="7:14" s="10" customFormat="1">
      <c r="G557" s="11"/>
      <c r="L557" s="11"/>
      <c r="N557" s="11"/>
    </row>
    <row r="558" spans="7:14" s="10" customFormat="1">
      <c r="G558" s="11"/>
      <c r="L558" s="11"/>
      <c r="N558" s="11"/>
    </row>
    <row r="559" spans="7:14" s="10" customFormat="1">
      <c r="G559" s="11"/>
      <c r="L559" s="11"/>
      <c r="N559" s="11"/>
    </row>
    <row r="560" spans="7:14" s="10" customFormat="1">
      <c r="G560" s="11"/>
      <c r="L560" s="11"/>
      <c r="N560" s="11"/>
    </row>
    <row r="561" spans="7:14" s="10" customFormat="1">
      <c r="G561" s="11"/>
      <c r="L561" s="11"/>
      <c r="N561" s="11"/>
    </row>
    <row r="562" spans="7:14" s="10" customFormat="1">
      <c r="G562" s="11"/>
      <c r="L562" s="11"/>
      <c r="N562" s="11"/>
    </row>
    <row r="563" spans="7:14" s="10" customFormat="1">
      <c r="G563" s="11"/>
      <c r="L563" s="11"/>
      <c r="N563" s="11"/>
    </row>
    <row r="564" spans="7:14" s="10" customFormat="1">
      <c r="G564" s="11"/>
      <c r="L564" s="11"/>
      <c r="N564" s="11"/>
    </row>
    <row r="565" spans="7:14" s="10" customFormat="1">
      <c r="G565" s="11"/>
      <c r="L565" s="11"/>
      <c r="N565" s="11"/>
    </row>
    <row r="566" spans="7:14" s="10" customFormat="1">
      <c r="G566" s="11"/>
      <c r="L566" s="11"/>
      <c r="N566" s="11"/>
    </row>
    <row r="567" spans="7:14" s="10" customFormat="1">
      <c r="G567" s="11"/>
      <c r="L567" s="11"/>
      <c r="N567" s="11"/>
    </row>
    <row r="568" spans="7:14" s="10" customFormat="1">
      <c r="G568" s="11"/>
      <c r="L568" s="11"/>
      <c r="N568" s="11"/>
    </row>
    <row r="569" spans="7:14" s="10" customFormat="1">
      <c r="G569" s="11"/>
      <c r="L569" s="11"/>
      <c r="N569" s="11"/>
    </row>
    <row r="570" spans="7:14" s="10" customFormat="1">
      <c r="G570" s="11"/>
      <c r="L570" s="11"/>
      <c r="N570" s="11"/>
    </row>
    <row r="571" spans="7:14" s="10" customFormat="1">
      <c r="G571" s="11"/>
      <c r="L571" s="11"/>
      <c r="N571" s="11"/>
    </row>
    <row r="572" spans="7:14" s="10" customFormat="1">
      <c r="G572" s="11"/>
      <c r="L572" s="11"/>
      <c r="N572" s="11"/>
    </row>
    <row r="573" spans="7:14" s="10" customFormat="1">
      <c r="G573" s="11"/>
      <c r="L573" s="11"/>
      <c r="N573" s="11"/>
    </row>
    <row r="574" spans="7:14" s="10" customFormat="1">
      <c r="G574" s="11"/>
      <c r="L574" s="11"/>
      <c r="N574" s="11"/>
    </row>
    <row r="575" spans="7:14" s="10" customFormat="1">
      <c r="G575" s="11"/>
      <c r="L575" s="11"/>
      <c r="N575" s="11"/>
    </row>
    <row r="576" spans="7:14" s="10" customFormat="1">
      <c r="G576" s="11"/>
      <c r="L576" s="11"/>
      <c r="N576" s="11"/>
    </row>
    <row r="577" spans="7:14" s="10" customFormat="1">
      <c r="G577" s="11"/>
      <c r="L577" s="11"/>
      <c r="N577" s="11"/>
    </row>
    <row r="578" spans="7:14" s="10" customFormat="1">
      <c r="G578" s="11"/>
      <c r="L578" s="11"/>
      <c r="N578" s="11"/>
    </row>
    <row r="579" spans="7:14" s="10" customFormat="1">
      <c r="G579" s="11"/>
      <c r="L579" s="11"/>
      <c r="N579" s="11"/>
    </row>
    <row r="580" spans="7:14" s="10" customFormat="1">
      <c r="G580" s="11"/>
      <c r="L580" s="11"/>
      <c r="N580" s="11"/>
    </row>
    <row r="581" spans="7:14" s="10" customFormat="1">
      <c r="G581" s="11"/>
      <c r="L581" s="11"/>
      <c r="N581" s="11"/>
    </row>
    <row r="582" spans="7:14" s="10" customFormat="1">
      <c r="G582" s="11"/>
      <c r="L582" s="11"/>
      <c r="N582" s="11"/>
    </row>
    <row r="583" spans="7:14" s="10" customFormat="1">
      <c r="G583" s="11"/>
      <c r="L583" s="11"/>
      <c r="N583" s="11"/>
    </row>
    <row r="584" spans="7:14" s="10" customFormat="1">
      <c r="G584" s="11"/>
      <c r="L584" s="11"/>
      <c r="N584" s="11"/>
    </row>
    <row r="585" spans="7:14" s="10" customFormat="1">
      <c r="G585" s="11"/>
      <c r="L585" s="11"/>
      <c r="N585" s="11"/>
    </row>
    <row r="586" spans="7:14" s="10" customFormat="1">
      <c r="G586" s="11"/>
      <c r="L586" s="11"/>
      <c r="N586" s="11"/>
    </row>
    <row r="587" spans="7:14" s="10" customFormat="1">
      <c r="G587" s="11"/>
      <c r="L587" s="11"/>
      <c r="N587" s="11"/>
    </row>
    <row r="588" spans="7:14" s="10" customFormat="1">
      <c r="G588" s="11"/>
      <c r="L588" s="11"/>
      <c r="N588" s="11"/>
    </row>
    <row r="589" spans="7:14" s="10" customFormat="1">
      <c r="G589" s="11"/>
      <c r="L589" s="11"/>
      <c r="N589" s="11"/>
    </row>
    <row r="590" spans="7:14" s="10" customFormat="1">
      <c r="G590" s="11"/>
      <c r="L590" s="11"/>
      <c r="N590" s="11"/>
    </row>
    <row r="591" spans="7:14" s="10" customFormat="1">
      <c r="G591" s="11"/>
      <c r="L591" s="11"/>
      <c r="N591" s="11"/>
    </row>
    <row r="592" spans="7:14" s="10" customFormat="1">
      <c r="G592" s="11"/>
      <c r="L592" s="11"/>
      <c r="N592" s="11"/>
    </row>
    <row r="593" spans="7:14" s="10" customFormat="1">
      <c r="G593" s="11"/>
      <c r="L593" s="11"/>
      <c r="N593" s="11"/>
    </row>
    <row r="594" spans="7:14" s="10" customFormat="1">
      <c r="G594" s="11"/>
      <c r="L594" s="11"/>
      <c r="N594" s="11"/>
    </row>
    <row r="595" spans="7:14" s="10" customFormat="1">
      <c r="G595" s="11"/>
      <c r="L595" s="11"/>
      <c r="N595" s="11"/>
    </row>
    <row r="596" spans="7:14" s="10" customFormat="1">
      <c r="G596" s="11"/>
      <c r="L596" s="11"/>
      <c r="N596" s="11"/>
    </row>
    <row r="597" spans="7:14" s="10" customFormat="1">
      <c r="G597" s="11"/>
      <c r="L597" s="11"/>
      <c r="N597" s="11"/>
    </row>
    <row r="598" spans="7:14" s="10" customFormat="1">
      <c r="G598" s="11"/>
      <c r="L598" s="11"/>
      <c r="N598" s="11"/>
    </row>
    <row r="599" spans="7:14" s="10" customFormat="1">
      <c r="G599" s="11"/>
      <c r="L599" s="11"/>
      <c r="N599" s="11"/>
    </row>
    <row r="600" spans="7:14" s="10" customFormat="1">
      <c r="G600" s="11"/>
      <c r="L600" s="11"/>
      <c r="N600" s="11"/>
    </row>
    <row r="601" spans="7:14" s="10" customFormat="1">
      <c r="G601" s="11"/>
      <c r="L601" s="11"/>
      <c r="N601" s="11"/>
    </row>
    <row r="602" spans="7:14" s="10" customFormat="1">
      <c r="G602" s="11"/>
      <c r="L602" s="11"/>
      <c r="N602" s="11"/>
    </row>
    <row r="603" spans="7:14" s="10" customFormat="1">
      <c r="G603" s="11"/>
      <c r="L603" s="11"/>
      <c r="N603" s="11"/>
    </row>
    <row r="604" spans="7:14" s="10" customFormat="1">
      <c r="G604" s="11"/>
      <c r="L604" s="11"/>
      <c r="N604" s="11"/>
    </row>
    <row r="605" spans="7:14" s="10" customFormat="1">
      <c r="G605" s="11"/>
      <c r="L605" s="11"/>
      <c r="N605" s="11"/>
    </row>
    <row r="606" spans="7:14" s="10" customFormat="1">
      <c r="G606" s="11"/>
      <c r="L606" s="11"/>
      <c r="N606" s="11"/>
    </row>
    <row r="607" spans="7:14" s="10" customFormat="1">
      <c r="G607" s="11"/>
      <c r="L607" s="11"/>
      <c r="N607" s="11"/>
    </row>
    <row r="608" spans="7:14" s="10" customFormat="1">
      <c r="G608" s="11"/>
      <c r="L608" s="11"/>
      <c r="N608" s="11"/>
    </row>
    <row r="609" spans="7:14" s="10" customFormat="1">
      <c r="G609" s="11"/>
      <c r="L609" s="11"/>
      <c r="N609" s="11"/>
    </row>
    <row r="610" spans="7:14" s="10" customFormat="1">
      <c r="G610" s="11"/>
      <c r="L610" s="11"/>
      <c r="N610" s="11"/>
    </row>
    <row r="611" spans="7:14" s="10" customFormat="1">
      <c r="G611" s="11"/>
      <c r="L611" s="11"/>
      <c r="N611" s="11"/>
    </row>
    <row r="612" spans="7:14" s="10" customFormat="1">
      <c r="G612" s="11"/>
      <c r="L612" s="11"/>
      <c r="N612" s="11"/>
    </row>
    <row r="613" spans="7:14" s="10" customFormat="1">
      <c r="G613" s="11"/>
      <c r="L613" s="11"/>
      <c r="N613" s="11"/>
    </row>
    <row r="614" spans="7:14" s="10" customFormat="1">
      <c r="G614" s="11"/>
      <c r="L614" s="11"/>
      <c r="N614" s="11"/>
    </row>
    <row r="615" spans="7:14" s="10" customFormat="1">
      <c r="G615" s="11"/>
      <c r="L615" s="11"/>
      <c r="N615" s="11"/>
    </row>
    <row r="616" spans="7:14" s="10" customFormat="1">
      <c r="G616" s="11"/>
      <c r="L616" s="11"/>
      <c r="N616" s="11"/>
    </row>
    <row r="617" spans="7:14" s="10" customFormat="1">
      <c r="G617" s="11"/>
      <c r="L617" s="11"/>
      <c r="N617" s="11"/>
    </row>
    <row r="618" spans="7:14" s="10" customFormat="1">
      <c r="G618" s="11"/>
      <c r="L618" s="11"/>
      <c r="N618" s="11"/>
    </row>
    <row r="619" spans="7:14" s="10" customFormat="1">
      <c r="G619" s="11"/>
      <c r="L619" s="11"/>
      <c r="N619" s="11"/>
    </row>
    <row r="620" spans="7:14" s="10" customFormat="1">
      <c r="G620" s="11"/>
      <c r="L620" s="11"/>
      <c r="N620" s="11"/>
    </row>
    <row r="621" spans="7:14" s="10" customFormat="1">
      <c r="G621" s="11"/>
      <c r="L621" s="11"/>
      <c r="N621" s="11"/>
    </row>
    <row r="622" spans="7:14" s="10" customFormat="1">
      <c r="G622" s="11"/>
      <c r="L622" s="11"/>
      <c r="N622" s="11"/>
    </row>
    <row r="623" spans="7:14" s="10" customFormat="1">
      <c r="G623" s="11"/>
      <c r="L623" s="11"/>
      <c r="N623" s="11"/>
    </row>
    <row r="624" spans="7:14" s="10" customFormat="1">
      <c r="G624" s="11"/>
      <c r="L624" s="11"/>
      <c r="N624" s="11"/>
    </row>
    <row r="625" spans="7:14" s="10" customFormat="1">
      <c r="G625" s="11"/>
      <c r="L625" s="11"/>
      <c r="N625" s="11"/>
    </row>
    <row r="626" spans="7:14" s="10" customFormat="1">
      <c r="G626" s="11"/>
      <c r="L626" s="11"/>
      <c r="N626" s="11"/>
    </row>
    <row r="627" spans="7:14" s="10" customFormat="1">
      <c r="G627" s="11"/>
      <c r="L627" s="11"/>
      <c r="N627" s="11"/>
    </row>
    <row r="628" spans="7:14" s="10" customFormat="1">
      <c r="G628" s="11"/>
      <c r="L628" s="11"/>
      <c r="N628" s="11"/>
    </row>
    <row r="629" spans="7:14" s="10" customFormat="1">
      <c r="G629" s="11"/>
      <c r="L629" s="11"/>
      <c r="N629" s="11"/>
    </row>
    <row r="630" spans="7:14" s="10" customFormat="1">
      <c r="G630" s="11"/>
      <c r="L630" s="11"/>
      <c r="N630" s="11"/>
    </row>
    <row r="631" spans="7:14" s="10" customFormat="1">
      <c r="G631" s="11"/>
      <c r="L631" s="11"/>
      <c r="N631" s="11"/>
    </row>
    <row r="632" spans="7:14" s="10" customFormat="1">
      <c r="G632" s="11"/>
      <c r="L632" s="11"/>
      <c r="N632" s="11"/>
    </row>
    <row r="633" spans="7:14" s="10" customFormat="1">
      <c r="G633" s="11"/>
      <c r="L633" s="11"/>
      <c r="N633" s="11"/>
    </row>
    <row r="634" spans="7:14" s="10" customFormat="1">
      <c r="G634" s="11"/>
      <c r="L634" s="11"/>
      <c r="N634" s="11"/>
    </row>
    <row r="635" spans="7:14" s="10" customFormat="1">
      <c r="G635" s="11"/>
      <c r="L635" s="11"/>
      <c r="N635" s="11"/>
    </row>
    <row r="636" spans="7:14" s="10" customFormat="1">
      <c r="G636" s="11"/>
      <c r="L636" s="11"/>
      <c r="N636" s="11"/>
    </row>
    <row r="637" spans="7:14" s="10" customFormat="1">
      <c r="G637" s="11"/>
      <c r="L637" s="11"/>
      <c r="N637" s="11"/>
    </row>
    <row r="638" spans="7:14" s="10" customFormat="1">
      <c r="G638" s="11"/>
      <c r="L638" s="11"/>
      <c r="N638" s="11"/>
    </row>
    <row r="639" spans="7:14" s="10" customFormat="1">
      <c r="G639" s="11"/>
      <c r="L639" s="11"/>
      <c r="N639" s="11"/>
    </row>
    <row r="640" spans="7:14" s="10" customFormat="1">
      <c r="G640" s="11"/>
      <c r="L640" s="11"/>
      <c r="N640" s="11"/>
    </row>
    <row r="641" spans="7:14" s="10" customFormat="1">
      <c r="G641" s="11"/>
      <c r="L641" s="11"/>
      <c r="N641" s="11"/>
    </row>
    <row r="642" spans="7:14" s="10" customFormat="1">
      <c r="G642" s="11"/>
      <c r="L642" s="11"/>
      <c r="N642" s="11"/>
    </row>
    <row r="643" spans="7:14" s="10" customFormat="1">
      <c r="G643" s="11"/>
      <c r="L643" s="11"/>
      <c r="N643" s="11"/>
    </row>
    <row r="644" spans="7:14" s="10" customFormat="1">
      <c r="G644" s="11"/>
      <c r="L644" s="11"/>
      <c r="N644" s="11"/>
    </row>
    <row r="645" spans="7:14" s="10" customFormat="1">
      <c r="G645" s="11"/>
      <c r="L645" s="11"/>
      <c r="N645" s="11"/>
    </row>
    <row r="646" spans="7:14" s="10" customFormat="1">
      <c r="G646" s="11"/>
      <c r="L646" s="11"/>
      <c r="N646" s="11"/>
    </row>
    <row r="647" spans="7:14" s="10" customFormat="1">
      <c r="G647" s="11"/>
      <c r="L647" s="11"/>
      <c r="N647" s="11"/>
    </row>
    <row r="648" spans="7:14" s="10" customFormat="1">
      <c r="G648" s="11"/>
      <c r="L648" s="11"/>
      <c r="N648" s="11"/>
    </row>
    <row r="649" spans="7:14" s="10" customFormat="1">
      <c r="G649" s="11"/>
      <c r="L649" s="11"/>
      <c r="N649" s="11"/>
    </row>
    <row r="650" spans="7:14" s="10" customFormat="1">
      <c r="G650" s="11"/>
      <c r="L650" s="11"/>
      <c r="N650" s="11"/>
    </row>
    <row r="651" spans="7:14" s="10" customFormat="1">
      <c r="G651" s="11"/>
      <c r="L651" s="11"/>
      <c r="N651" s="11"/>
    </row>
    <row r="652" spans="7:14" s="10" customFormat="1">
      <c r="G652" s="11"/>
      <c r="L652" s="11"/>
      <c r="N652" s="11"/>
    </row>
    <row r="653" spans="7:14" s="10" customFormat="1">
      <c r="G653" s="11"/>
      <c r="L653" s="11"/>
      <c r="N653" s="11"/>
    </row>
    <row r="654" spans="7:14" s="10" customFormat="1">
      <c r="G654" s="11"/>
      <c r="L654" s="11"/>
      <c r="N654" s="11"/>
    </row>
    <row r="655" spans="7:14" s="10" customFormat="1">
      <c r="G655" s="11"/>
      <c r="L655" s="11"/>
      <c r="N655" s="11"/>
    </row>
    <row r="656" spans="7:14" s="10" customFormat="1">
      <c r="G656" s="11"/>
      <c r="L656" s="11"/>
      <c r="N656" s="11"/>
    </row>
    <row r="657" spans="7:14" s="10" customFormat="1">
      <c r="G657" s="11"/>
      <c r="L657" s="11"/>
      <c r="N657" s="11"/>
    </row>
    <row r="658" spans="7:14" s="10" customFormat="1">
      <c r="G658" s="11"/>
      <c r="L658" s="11"/>
      <c r="N658" s="11"/>
    </row>
    <row r="659" spans="7:14" s="10" customFormat="1">
      <c r="G659" s="11"/>
      <c r="L659" s="11"/>
      <c r="N659" s="11"/>
    </row>
    <row r="660" spans="7:14" s="10" customFormat="1">
      <c r="G660" s="11"/>
      <c r="L660" s="11"/>
      <c r="N660" s="11"/>
    </row>
    <row r="661" spans="7:14" s="10" customFormat="1">
      <c r="G661" s="11"/>
      <c r="L661" s="11"/>
      <c r="N661" s="11"/>
    </row>
    <row r="662" spans="7:14" s="10" customFormat="1">
      <c r="G662" s="11"/>
      <c r="L662" s="11"/>
      <c r="N662" s="11"/>
    </row>
    <row r="663" spans="7:14" s="10" customFormat="1">
      <c r="G663" s="11"/>
      <c r="L663" s="11"/>
      <c r="N663" s="11"/>
    </row>
    <row r="664" spans="7:14" s="10" customFormat="1">
      <c r="G664" s="11"/>
      <c r="L664" s="11"/>
      <c r="N664" s="11"/>
    </row>
    <row r="665" spans="7:14" s="10" customFormat="1">
      <c r="G665" s="11"/>
      <c r="L665" s="11"/>
      <c r="N665" s="11"/>
    </row>
    <row r="666" spans="7:14" s="10" customFormat="1">
      <c r="G666" s="11"/>
      <c r="L666" s="11"/>
      <c r="N666" s="11"/>
    </row>
    <row r="667" spans="7:14" s="10" customFormat="1">
      <c r="G667" s="11"/>
      <c r="L667" s="11"/>
      <c r="N667" s="11"/>
    </row>
    <row r="668" spans="7:14" s="10" customFormat="1">
      <c r="G668" s="11"/>
      <c r="L668" s="11"/>
      <c r="N668" s="11"/>
    </row>
    <row r="669" spans="7:14" s="10" customFormat="1">
      <c r="G669" s="11"/>
      <c r="L669" s="11"/>
      <c r="N669" s="11"/>
    </row>
    <row r="670" spans="7:14" s="10" customFormat="1">
      <c r="G670" s="11"/>
      <c r="L670" s="11"/>
      <c r="N670" s="11"/>
    </row>
    <row r="671" spans="7:14" s="10" customFormat="1">
      <c r="G671" s="11"/>
      <c r="L671" s="11"/>
      <c r="N671" s="11"/>
    </row>
    <row r="672" spans="7:14" s="10" customFormat="1">
      <c r="G672" s="11"/>
      <c r="L672" s="11"/>
      <c r="N672" s="11"/>
    </row>
    <row r="673" spans="7:14" s="10" customFormat="1">
      <c r="G673" s="11"/>
      <c r="L673" s="11"/>
      <c r="N673" s="11"/>
    </row>
    <row r="674" spans="7:14" s="10" customFormat="1">
      <c r="G674" s="11"/>
      <c r="L674" s="11"/>
      <c r="N674" s="11"/>
    </row>
    <row r="675" spans="7:14" s="10" customFormat="1">
      <c r="G675" s="11"/>
      <c r="L675" s="11"/>
      <c r="N675" s="11"/>
    </row>
    <row r="676" spans="7:14" s="10" customFormat="1">
      <c r="G676" s="11"/>
      <c r="L676" s="11"/>
      <c r="N676" s="11"/>
    </row>
    <row r="677" spans="7:14" s="10" customFormat="1">
      <c r="G677" s="11"/>
      <c r="L677" s="11"/>
      <c r="N677" s="11"/>
    </row>
    <row r="678" spans="7:14" s="10" customFormat="1">
      <c r="G678" s="11"/>
      <c r="L678" s="11"/>
      <c r="N678" s="11"/>
    </row>
    <row r="679" spans="7:14" s="10" customFormat="1">
      <c r="G679" s="11"/>
      <c r="L679" s="11"/>
      <c r="N679" s="11"/>
    </row>
    <row r="680" spans="7:14" s="10" customFormat="1">
      <c r="G680" s="11"/>
      <c r="L680" s="11"/>
      <c r="N680" s="11"/>
    </row>
    <row r="681" spans="7:14" s="10" customFormat="1">
      <c r="G681" s="11"/>
      <c r="L681" s="11"/>
      <c r="N681" s="11"/>
    </row>
    <row r="682" spans="7:14" s="10" customFormat="1">
      <c r="G682" s="11"/>
      <c r="L682" s="11"/>
      <c r="N682" s="11"/>
    </row>
    <row r="683" spans="7:14" s="10" customFormat="1">
      <c r="G683" s="11"/>
      <c r="L683" s="11"/>
      <c r="N683" s="11"/>
    </row>
    <row r="684" spans="7:14" s="10" customFormat="1">
      <c r="G684" s="11"/>
      <c r="L684" s="11"/>
      <c r="N684" s="11"/>
    </row>
    <row r="685" spans="7:14" s="10" customFormat="1">
      <c r="G685" s="11"/>
      <c r="L685" s="11"/>
      <c r="N685" s="11"/>
    </row>
    <row r="686" spans="7:14" s="10" customFormat="1">
      <c r="G686" s="11"/>
      <c r="L686" s="11"/>
      <c r="N686" s="11"/>
    </row>
    <row r="687" spans="7:14" s="10" customFormat="1">
      <c r="G687" s="11"/>
      <c r="L687" s="11"/>
      <c r="N687" s="11"/>
    </row>
    <row r="688" spans="7:14" s="10" customFormat="1">
      <c r="G688" s="11"/>
      <c r="L688" s="11"/>
      <c r="N688" s="11"/>
    </row>
    <row r="689" spans="7:14" s="10" customFormat="1">
      <c r="G689" s="11"/>
      <c r="L689" s="11"/>
      <c r="N689" s="11"/>
    </row>
    <row r="690" spans="7:14" s="10" customFormat="1">
      <c r="G690" s="11"/>
      <c r="L690" s="11"/>
      <c r="N690" s="11"/>
    </row>
    <row r="691" spans="7:14" s="10" customFormat="1">
      <c r="G691" s="11"/>
      <c r="L691" s="11"/>
      <c r="N691" s="11"/>
    </row>
    <row r="692" spans="7:14" s="10" customFormat="1">
      <c r="G692" s="11"/>
      <c r="L692" s="11"/>
      <c r="N692" s="11"/>
    </row>
    <row r="693" spans="7:14" s="10" customFormat="1">
      <c r="G693" s="11"/>
      <c r="L693" s="11"/>
      <c r="N693" s="11"/>
    </row>
    <row r="694" spans="7:14" s="10" customFormat="1">
      <c r="G694" s="11"/>
      <c r="L694" s="11"/>
      <c r="N694" s="11"/>
    </row>
    <row r="695" spans="7:14" s="10" customFormat="1">
      <c r="G695" s="11"/>
      <c r="L695" s="11"/>
      <c r="N695" s="11"/>
    </row>
    <row r="696" spans="7:14" s="10" customFormat="1">
      <c r="G696" s="11"/>
      <c r="L696" s="11"/>
      <c r="N696" s="11"/>
    </row>
    <row r="697" spans="7:14" s="10" customFormat="1">
      <c r="G697" s="11"/>
      <c r="L697" s="11"/>
      <c r="N697" s="11"/>
    </row>
    <row r="698" spans="7:14" s="10" customFormat="1">
      <c r="G698" s="11"/>
      <c r="L698" s="11"/>
      <c r="N698" s="11"/>
    </row>
    <row r="699" spans="7:14" s="10" customFormat="1">
      <c r="G699" s="11"/>
      <c r="L699" s="11"/>
      <c r="N699" s="11"/>
    </row>
    <row r="700" spans="7:14" s="10" customFormat="1">
      <c r="G700" s="11"/>
      <c r="L700" s="11"/>
      <c r="N700" s="11"/>
    </row>
    <row r="701" spans="7:14" s="10" customFormat="1">
      <c r="G701" s="11"/>
      <c r="L701" s="11"/>
      <c r="N701" s="11"/>
    </row>
    <row r="702" spans="7:14" s="10" customFormat="1">
      <c r="G702" s="11"/>
      <c r="L702" s="11"/>
      <c r="N702" s="11"/>
    </row>
    <row r="703" spans="7:14" s="10" customFormat="1">
      <c r="G703" s="11"/>
      <c r="L703" s="11"/>
      <c r="N703" s="11"/>
    </row>
    <row r="704" spans="7:14" s="10" customFormat="1">
      <c r="G704" s="11"/>
      <c r="L704" s="11"/>
      <c r="N704" s="11"/>
    </row>
    <row r="705" spans="7:14" s="10" customFormat="1">
      <c r="G705" s="11"/>
      <c r="L705" s="11"/>
      <c r="N705" s="11"/>
    </row>
    <row r="706" spans="7:14" s="10" customFormat="1">
      <c r="G706" s="11"/>
      <c r="L706" s="11"/>
      <c r="N706" s="11"/>
    </row>
    <row r="707" spans="7:14" s="10" customFormat="1">
      <c r="G707" s="11"/>
      <c r="L707" s="11"/>
      <c r="N707" s="11"/>
    </row>
    <row r="708" spans="7:14" s="10" customFormat="1">
      <c r="G708" s="11"/>
      <c r="L708" s="11"/>
      <c r="N708" s="11"/>
    </row>
    <row r="709" spans="7:14" s="10" customFormat="1">
      <c r="G709" s="11"/>
      <c r="L709" s="11"/>
      <c r="N709" s="11"/>
    </row>
    <row r="710" spans="7:14" s="10" customFormat="1">
      <c r="G710" s="11"/>
      <c r="L710" s="11"/>
      <c r="N710" s="11"/>
    </row>
    <row r="711" spans="7:14" s="10" customFormat="1">
      <c r="G711" s="11"/>
      <c r="L711" s="11"/>
      <c r="N711" s="11"/>
    </row>
    <row r="712" spans="7:14" s="10" customFormat="1">
      <c r="G712" s="11"/>
      <c r="L712" s="11"/>
      <c r="N712" s="11"/>
    </row>
    <row r="713" spans="7:14" s="10" customFormat="1">
      <c r="G713" s="11"/>
      <c r="L713" s="11"/>
      <c r="N713" s="11"/>
    </row>
    <row r="714" spans="7:14" s="10" customFormat="1">
      <c r="G714" s="11"/>
      <c r="L714" s="11"/>
      <c r="N714" s="11"/>
    </row>
    <row r="715" spans="7:14" s="10" customFormat="1">
      <c r="G715" s="11"/>
      <c r="L715" s="11"/>
      <c r="N715" s="11"/>
    </row>
    <row r="716" spans="7:14" s="10" customFormat="1">
      <c r="G716" s="11"/>
      <c r="L716" s="11"/>
      <c r="N716" s="11"/>
    </row>
    <row r="717" spans="7:14" s="10" customFormat="1">
      <c r="G717" s="11"/>
      <c r="L717" s="11"/>
      <c r="N717" s="11"/>
    </row>
    <row r="718" spans="7:14" s="10" customFormat="1">
      <c r="G718" s="11"/>
      <c r="L718" s="11"/>
      <c r="N718" s="11"/>
    </row>
    <row r="719" spans="7:14" s="10" customFormat="1">
      <c r="G719" s="11"/>
      <c r="L719" s="11"/>
      <c r="N719" s="11"/>
    </row>
    <row r="720" spans="7:14" s="10" customFormat="1">
      <c r="G720" s="11"/>
      <c r="L720" s="11"/>
      <c r="N720" s="11"/>
    </row>
    <row r="721" spans="7:14" s="10" customFormat="1">
      <c r="G721" s="11"/>
      <c r="L721" s="11"/>
      <c r="N721" s="11"/>
    </row>
    <row r="722" spans="7:14" s="10" customFormat="1">
      <c r="G722" s="11"/>
      <c r="L722" s="11"/>
      <c r="N722" s="11"/>
    </row>
    <row r="723" spans="7:14" s="10" customFormat="1">
      <c r="G723" s="11"/>
      <c r="L723" s="11"/>
      <c r="N723" s="11"/>
    </row>
    <row r="724" spans="7:14" s="10" customFormat="1">
      <c r="G724" s="11"/>
      <c r="L724" s="11"/>
      <c r="N724" s="11"/>
    </row>
    <row r="725" spans="7:14" s="10" customFormat="1">
      <c r="G725" s="11"/>
      <c r="L725" s="11"/>
      <c r="N725" s="11"/>
    </row>
    <row r="726" spans="7:14" s="10" customFormat="1">
      <c r="G726" s="11"/>
      <c r="L726" s="11"/>
      <c r="N726" s="11"/>
    </row>
    <row r="727" spans="7:14" s="10" customFormat="1">
      <c r="G727" s="11"/>
      <c r="L727" s="11"/>
      <c r="N727" s="11"/>
    </row>
    <row r="728" spans="7:14" s="10" customFormat="1">
      <c r="G728" s="11"/>
      <c r="L728" s="11"/>
      <c r="N728" s="11"/>
    </row>
    <row r="729" spans="7:14" s="10" customFormat="1">
      <c r="G729" s="11"/>
      <c r="L729" s="11"/>
      <c r="N729" s="11"/>
    </row>
    <row r="730" spans="7:14" s="10" customFormat="1">
      <c r="G730" s="11"/>
      <c r="L730" s="11"/>
      <c r="N730" s="11"/>
    </row>
    <row r="731" spans="7:14" s="10" customFormat="1">
      <c r="G731" s="11"/>
      <c r="L731" s="11"/>
      <c r="N731" s="11"/>
    </row>
    <row r="732" spans="7:14" s="10" customFormat="1">
      <c r="G732" s="11"/>
      <c r="L732" s="11"/>
      <c r="N732" s="11"/>
    </row>
    <row r="733" spans="7:14" s="10" customFormat="1">
      <c r="G733" s="11"/>
      <c r="L733" s="11"/>
      <c r="N733" s="11"/>
    </row>
    <row r="734" spans="7:14" s="10" customFormat="1">
      <c r="G734" s="11"/>
      <c r="L734" s="11"/>
      <c r="N734" s="11"/>
    </row>
    <row r="735" spans="7:14" s="10" customFormat="1">
      <c r="G735" s="11"/>
      <c r="L735" s="11"/>
      <c r="N735" s="11"/>
    </row>
    <row r="736" spans="7:14" s="10" customFormat="1">
      <c r="G736" s="11"/>
      <c r="L736" s="11"/>
      <c r="N736" s="11"/>
    </row>
    <row r="737" spans="7:14" s="10" customFormat="1">
      <c r="G737" s="11"/>
      <c r="L737" s="11"/>
      <c r="N737" s="11"/>
    </row>
    <row r="738" spans="7:14" s="10" customFormat="1">
      <c r="G738" s="11"/>
      <c r="L738" s="11"/>
      <c r="N738" s="11"/>
    </row>
    <row r="739" spans="7:14" s="10" customFormat="1">
      <c r="G739" s="11"/>
      <c r="L739" s="11"/>
      <c r="N739" s="11"/>
    </row>
    <row r="740" spans="7:14" s="10" customFormat="1">
      <c r="G740" s="11"/>
      <c r="L740" s="11"/>
      <c r="N740" s="11"/>
    </row>
    <row r="741" spans="7:14" s="10" customFormat="1">
      <c r="G741" s="11"/>
      <c r="L741" s="11"/>
      <c r="N741" s="11"/>
    </row>
    <row r="742" spans="7:14" s="10" customFormat="1">
      <c r="G742" s="11"/>
      <c r="L742" s="11"/>
      <c r="N742" s="11"/>
    </row>
    <row r="743" spans="7:14" s="10" customFormat="1">
      <c r="G743" s="11"/>
      <c r="L743" s="11"/>
      <c r="N743" s="11"/>
    </row>
    <row r="744" spans="7:14" s="10" customFormat="1">
      <c r="G744" s="11"/>
      <c r="L744" s="11"/>
      <c r="N744" s="11"/>
    </row>
    <row r="745" spans="7:14" s="10" customFormat="1">
      <c r="G745" s="11"/>
      <c r="L745" s="11"/>
      <c r="N745" s="11"/>
    </row>
    <row r="746" spans="7:14" s="10" customFormat="1">
      <c r="G746" s="11"/>
      <c r="L746" s="11"/>
      <c r="N746" s="11"/>
    </row>
    <row r="747" spans="7:14" s="10" customFormat="1">
      <c r="G747" s="11"/>
      <c r="L747" s="11"/>
      <c r="N747" s="11"/>
    </row>
    <row r="748" spans="7:14" s="10" customFormat="1">
      <c r="G748" s="11"/>
      <c r="L748" s="11"/>
      <c r="N748" s="11"/>
    </row>
    <row r="749" spans="7:14" s="10" customFormat="1">
      <c r="G749" s="11"/>
      <c r="L749" s="11"/>
      <c r="N749" s="11"/>
    </row>
    <row r="750" spans="7:14" s="10" customFormat="1">
      <c r="G750" s="11"/>
      <c r="L750" s="11"/>
      <c r="N750" s="11"/>
    </row>
    <row r="751" spans="7:14" s="10" customFormat="1">
      <c r="G751" s="11"/>
      <c r="L751" s="11"/>
      <c r="N751" s="11"/>
    </row>
    <row r="752" spans="7:14" s="10" customFormat="1">
      <c r="G752" s="11"/>
      <c r="L752" s="11"/>
      <c r="N752" s="11"/>
    </row>
    <row r="753" spans="7:14" s="10" customFormat="1">
      <c r="G753" s="11"/>
      <c r="L753" s="11"/>
      <c r="N753" s="11"/>
    </row>
    <row r="754" spans="7:14" s="10" customFormat="1">
      <c r="G754" s="11"/>
      <c r="L754" s="11"/>
      <c r="N754" s="11"/>
    </row>
    <row r="755" spans="7:14" s="10" customFormat="1">
      <c r="G755" s="11"/>
      <c r="L755" s="11"/>
      <c r="N755" s="11"/>
    </row>
    <row r="756" spans="7:14" s="10" customFormat="1">
      <c r="G756" s="11"/>
      <c r="L756" s="11"/>
      <c r="N756" s="11"/>
    </row>
    <row r="757" spans="7:14" s="10" customFormat="1">
      <c r="G757" s="11"/>
      <c r="L757" s="11"/>
      <c r="N757" s="11"/>
    </row>
  </sheetData>
  <sortState ref="A6:M47">
    <sortCondition descending="1" ref="M6:M47"/>
  </sortState>
  <mergeCells count="13">
    <mergeCell ref="M4:M5"/>
    <mergeCell ref="N4:N5"/>
    <mergeCell ref="A1:N1"/>
    <mergeCell ref="A2:N2"/>
    <mergeCell ref="A3:N3"/>
    <mergeCell ref="A4:A5"/>
    <mergeCell ref="B4:D5"/>
    <mergeCell ref="G4:G5"/>
    <mergeCell ref="H4:J4"/>
    <mergeCell ref="K4:K5"/>
    <mergeCell ref="L4:L5"/>
    <mergeCell ref="E4:E5"/>
    <mergeCell ref="F4:F5"/>
  </mergeCells>
  <pageMargins left="0.31496062992125984" right="0.31496062992125984" top="0.15748031496062992" bottom="0.15748031496062992" header="0.31496062992125984" footer="0.31496062992125984"/>
  <pageSetup paperSize="9" scale="78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5"/>
  <sheetViews>
    <sheetView workbookViewId="0">
      <selection activeCell="R25" sqref="R25"/>
    </sheetView>
  </sheetViews>
  <sheetFormatPr defaultRowHeight="15"/>
  <cols>
    <col min="1" max="1" width="11.42578125" customWidth="1"/>
    <col min="2" max="2" width="15.7109375" customWidth="1"/>
    <col min="3" max="3" width="12.7109375" customWidth="1"/>
    <col min="4" max="5" width="15.28515625" customWidth="1"/>
    <col min="6" max="6" width="22.7109375" customWidth="1"/>
    <col min="11" max="11" width="11.28515625" customWidth="1"/>
    <col min="12" max="12" width="11" customWidth="1"/>
    <col min="13" max="13" width="11.7109375" customWidth="1"/>
    <col min="14" max="14" width="14.140625" customWidth="1"/>
  </cols>
  <sheetData>
    <row r="1" spans="1:14" ht="29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61.5" customHeight="1">
      <c r="A2" s="32" t="s">
        <v>252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8.5" customHeight="1">
      <c r="A3" s="34" t="s">
        <v>250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customHeight="1">
      <c r="A4" s="36" t="s">
        <v>1</v>
      </c>
      <c r="B4" s="36" t="s">
        <v>9</v>
      </c>
      <c r="C4" s="36"/>
      <c r="D4" s="36"/>
      <c r="E4" s="29" t="s">
        <v>257</v>
      </c>
      <c r="F4" s="29" t="s">
        <v>256</v>
      </c>
      <c r="G4" s="36" t="s">
        <v>2</v>
      </c>
      <c r="H4" s="37" t="s">
        <v>6</v>
      </c>
      <c r="I4" s="38"/>
      <c r="J4" s="39"/>
      <c r="K4" s="29" t="s">
        <v>10</v>
      </c>
      <c r="L4" s="29" t="s">
        <v>11</v>
      </c>
      <c r="M4" s="29" t="s">
        <v>251</v>
      </c>
      <c r="N4" s="29" t="s">
        <v>8</v>
      </c>
    </row>
    <row r="5" spans="1:14" ht="60.75" customHeight="1">
      <c r="A5" s="36"/>
      <c r="B5" s="36"/>
      <c r="C5" s="36"/>
      <c r="D5" s="36"/>
      <c r="E5" s="30"/>
      <c r="F5" s="30"/>
      <c r="G5" s="36"/>
      <c r="H5" s="1" t="s">
        <v>3</v>
      </c>
      <c r="I5" s="1" t="s">
        <v>5</v>
      </c>
      <c r="J5" s="1" t="s">
        <v>4</v>
      </c>
      <c r="K5" s="30"/>
      <c r="L5" s="30"/>
      <c r="M5" s="30"/>
      <c r="N5" s="30"/>
    </row>
    <row r="6" spans="1:14" s="3" customFormat="1">
      <c r="A6" s="2" t="s">
        <v>65</v>
      </c>
      <c r="B6" s="2" t="s">
        <v>212</v>
      </c>
      <c r="C6" s="2" t="s">
        <v>213</v>
      </c>
      <c r="D6" s="2" t="s">
        <v>107</v>
      </c>
      <c r="E6" s="2" t="s">
        <v>273</v>
      </c>
      <c r="F6" s="2" t="s">
        <v>274</v>
      </c>
      <c r="G6" s="2">
        <v>11</v>
      </c>
      <c r="H6" s="2">
        <v>5</v>
      </c>
      <c r="I6" s="2">
        <v>9</v>
      </c>
      <c r="J6" s="2">
        <v>5.5</v>
      </c>
      <c r="K6" s="2">
        <v>22.5</v>
      </c>
      <c r="L6" s="12">
        <v>9</v>
      </c>
      <c r="M6" s="2">
        <f t="shared" ref="M6:M33" si="0">SUM(H6:L6)</f>
        <v>51</v>
      </c>
      <c r="N6" s="13">
        <v>1</v>
      </c>
    </row>
    <row r="7" spans="1:14" s="3" customFormat="1">
      <c r="A7" s="2" t="s">
        <v>80</v>
      </c>
      <c r="B7" s="2" t="s">
        <v>245</v>
      </c>
      <c r="C7" s="2" t="s">
        <v>118</v>
      </c>
      <c r="D7" s="2" t="s">
        <v>134</v>
      </c>
      <c r="E7" s="2" t="s">
        <v>258</v>
      </c>
      <c r="F7" s="2" t="s">
        <v>262</v>
      </c>
      <c r="G7" s="2">
        <v>11</v>
      </c>
      <c r="H7" s="2">
        <v>4</v>
      </c>
      <c r="I7" s="2">
        <v>4</v>
      </c>
      <c r="J7" s="2">
        <v>11.5</v>
      </c>
      <c r="K7" s="2">
        <v>22.5</v>
      </c>
      <c r="L7" s="12">
        <v>5</v>
      </c>
      <c r="M7" s="2">
        <f t="shared" si="0"/>
        <v>47</v>
      </c>
      <c r="N7" s="13">
        <v>1</v>
      </c>
    </row>
    <row r="8" spans="1:14" s="3" customFormat="1">
      <c r="A8" s="2" t="s">
        <v>60</v>
      </c>
      <c r="B8" s="2" t="s">
        <v>199</v>
      </c>
      <c r="C8" s="2" t="s">
        <v>200</v>
      </c>
      <c r="D8" s="2" t="s">
        <v>201</v>
      </c>
      <c r="E8" s="2" t="s">
        <v>258</v>
      </c>
      <c r="F8" s="2" t="s">
        <v>259</v>
      </c>
      <c r="G8" s="2">
        <v>10</v>
      </c>
      <c r="H8" s="2">
        <v>5</v>
      </c>
      <c r="I8" s="2">
        <v>6.5</v>
      </c>
      <c r="J8" s="2">
        <v>7.5</v>
      </c>
      <c r="K8" s="2">
        <v>18</v>
      </c>
      <c r="L8" s="12">
        <v>8.5</v>
      </c>
      <c r="M8" s="2">
        <f t="shared" si="0"/>
        <v>45.5</v>
      </c>
      <c r="N8" s="13">
        <v>2</v>
      </c>
    </row>
    <row r="9" spans="1:14" s="3" customFormat="1">
      <c r="A9" s="2" t="s">
        <v>57</v>
      </c>
      <c r="B9" s="2" t="s">
        <v>194</v>
      </c>
      <c r="C9" s="2" t="s">
        <v>195</v>
      </c>
      <c r="D9" s="2" t="s">
        <v>87</v>
      </c>
      <c r="E9" s="2" t="s">
        <v>258</v>
      </c>
      <c r="F9" s="2" t="s">
        <v>260</v>
      </c>
      <c r="G9" s="2">
        <v>10</v>
      </c>
      <c r="H9" s="2">
        <v>5</v>
      </c>
      <c r="I9" s="2">
        <v>10</v>
      </c>
      <c r="J9" s="2">
        <v>15</v>
      </c>
      <c r="K9" s="2">
        <v>9</v>
      </c>
      <c r="L9" s="12">
        <v>6.25</v>
      </c>
      <c r="M9" s="2">
        <f t="shared" si="0"/>
        <v>45.25</v>
      </c>
      <c r="N9" s="13">
        <v>2</v>
      </c>
    </row>
    <row r="10" spans="1:14" s="3" customFormat="1">
      <c r="A10" s="2" t="s">
        <v>76</v>
      </c>
      <c r="B10" s="8" t="s">
        <v>235</v>
      </c>
      <c r="C10" s="8" t="s">
        <v>236</v>
      </c>
      <c r="D10" s="8" t="s">
        <v>237</v>
      </c>
      <c r="E10" s="8" t="s">
        <v>271</v>
      </c>
      <c r="F10" s="8" t="s">
        <v>272</v>
      </c>
      <c r="G10" s="2">
        <v>10</v>
      </c>
      <c r="H10" s="2">
        <v>3.5</v>
      </c>
      <c r="I10" s="2">
        <v>6</v>
      </c>
      <c r="J10" s="2">
        <v>13</v>
      </c>
      <c r="K10" s="2">
        <v>16.2</v>
      </c>
      <c r="L10" s="12">
        <v>4.25</v>
      </c>
      <c r="M10" s="2">
        <f t="shared" si="0"/>
        <v>42.95</v>
      </c>
      <c r="N10" s="13">
        <v>3</v>
      </c>
    </row>
    <row r="11" spans="1:14" s="3" customFormat="1">
      <c r="A11" s="2" t="s">
        <v>72</v>
      </c>
      <c r="B11" s="2" t="s">
        <v>227</v>
      </c>
      <c r="C11" s="2" t="s">
        <v>166</v>
      </c>
      <c r="D11" s="2" t="s">
        <v>228</v>
      </c>
      <c r="E11" s="2" t="s">
        <v>258</v>
      </c>
      <c r="F11" s="2" t="s">
        <v>261</v>
      </c>
      <c r="G11" s="2">
        <v>11</v>
      </c>
      <c r="H11" s="2">
        <v>5</v>
      </c>
      <c r="I11" s="2">
        <v>5</v>
      </c>
      <c r="J11" s="2">
        <v>1.5</v>
      </c>
      <c r="K11" s="2">
        <v>26</v>
      </c>
      <c r="L11" s="12">
        <v>5.25</v>
      </c>
      <c r="M11" s="2">
        <f t="shared" si="0"/>
        <v>42.75</v>
      </c>
      <c r="N11" s="13">
        <v>3</v>
      </c>
    </row>
    <row r="12" spans="1:14" s="3" customFormat="1">
      <c r="A12" s="2" t="s">
        <v>79</v>
      </c>
      <c r="B12" s="2" t="s">
        <v>243</v>
      </c>
      <c r="C12" s="2" t="s">
        <v>244</v>
      </c>
      <c r="D12" s="2" t="s">
        <v>216</v>
      </c>
      <c r="E12" s="2" t="s">
        <v>263</v>
      </c>
      <c r="F12" s="2" t="s">
        <v>264</v>
      </c>
      <c r="G12" s="2">
        <v>10</v>
      </c>
      <c r="H12" s="2">
        <v>5</v>
      </c>
      <c r="I12" s="2">
        <v>2</v>
      </c>
      <c r="J12" s="2">
        <v>8</v>
      </c>
      <c r="K12" s="2">
        <v>19</v>
      </c>
      <c r="L12" s="12">
        <v>8.75</v>
      </c>
      <c r="M12" s="2">
        <f t="shared" si="0"/>
        <v>42.75</v>
      </c>
      <c r="N12" s="13">
        <v>3</v>
      </c>
    </row>
    <row r="13" spans="1:14" s="3" customFormat="1">
      <c r="A13" s="2" t="s">
        <v>54</v>
      </c>
      <c r="B13" s="2" t="s">
        <v>188</v>
      </c>
      <c r="C13" s="2" t="s">
        <v>189</v>
      </c>
      <c r="D13" s="2" t="s">
        <v>107</v>
      </c>
      <c r="E13" s="2" t="s">
        <v>258</v>
      </c>
      <c r="F13" s="2" t="s">
        <v>268</v>
      </c>
      <c r="G13" s="2">
        <v>11</v>
      </c>
      <c r="H13" s="2">
        <v>4.5</v>
      </c>
      <c r="I13" s="2">
        <v>3</v>
      </c>
      <c r="J13" s="2">
        <v>8</v>
      </c>
      <c r="K13" s="2">
        <v>17</v>
      </c>
      <c r="L13" s="12">
        <v>8</v>
      </c>
      <c r="M13" s="2">
        <f t="shared" si="0"/>
        <v>40.5</v>
      </c>
      <c r="N13" s="13">
        <v>3</v>
      </c>
    </row>
    <row r="14" spans="1:14" s="3" customFormat="1">
      <c r="A14" s="2" t="s">
        <v>67</v>
      </c>
      <c r="B14" s="2" t="s">
        <v>94</v>
      </c>
      <c r="C14" s="2" t="s">
        <v>217</v>
      </c>
      <c r="D14" s="2" t="s">
        <v>96</v>
      </c>
      <c r="E14" s="2" t="s">
        <v>258</v>
      </c>
      <c r="F14" s="2" t="s">
        <v>259</v>
      </c>
      <c r="G14" s="2">
        <v>10</v>
      </c>
      <c r="H14" s="2">
        <v>5</v>
      </c>
      <c r="I14" s="2">
        <v>2.5</v>
      </c>
      <c r="J14" s="2">
        <v>3</v>
      </c>
      <c r="K14" s="2">
        <v>18.5</v>
      </c>
      <c r="L14" s="12">
        <v>6.75</v>
      </c>
      <c r="M14" s="2">
        <f t="shared" si="0"/>
        <v>35.75</v>
      </c>
      <c r="N14" s="13" t="s">
        <v>249</v>
      </c>
    </row>
    <row r="15" spans="1:14" s="3" customFormat="1">
      <c r="A15" s="2" t="s">
        <v>63</v>
      </c>
      <c r="B15" s="2" t="s">
        <v>206</v>
      </c>
      <c r="C15" s="2" t="s">
        <v>207</v>
      </c>
      <c r="D15" s="2" t="s">
        <v>208</v>
      </c>
      <c r="E15" s="2" t="s">
        <v>258</v>
      </c>
      <c r="F15" s="2" t="s">
        <v>259</v>
      </c>
      <c r="G15" s="2">
        <v>11</v>
      </c>
      <c r="H15" s="2">
        <v>2.9</v>
      </c>
      <c r="I15" s="2">
        <v>2</v>
      </c>
      <c r="J15" s="2">
        <v>9</v>
      </c>
      <c r="K15" s="2">
        <v>14</v>
      </c>
      <c r="L15" s="12">
        <v>7.25</v>
      </c>
      <c r="M15" s="2">
        <f t="shared" si="0"/>
        <v>35.15</v>
      </c>
      <c r="N15" s="13" t="s">
        <v>249</v>
      </c>
    </row>
    <row r="16" spans="1:14" s="3" customFormat="1">
      <c r="A16" s="2" t="s">
        <v>56</v>
      </c>
      <c r="B16" s="2" t="s">
        <v>190</v>
      </c>
      <c r="C16" s="2" t="s">
        <v>191</v>
      </c>
      <c r="D16" s="2" t="s">
        <v>171</v>
      </c>
      <c r="E16" s="2" t="s">
        <v>258</v>
      </c>
      <c r="F16" s="2" t="s">
        <v>268</v>
      </c>
      <c r="G16" s="2">
        <v>11</v>
      </c>
      <c r="H16" s="2">
        <v>5</v>
      </c>
      <c r="I16" s="2">
        <v>3.5</v>
      </c>
      <c r="J16" s="2">
        <v>5</v>
      </c>
      <c r="K16" s="2">
        <v>15.5</v>
      </c>
      <c r="L16" s="12">
        <v>6</v>
      </c>
      <c r="M16" s="2">
        <f t="shared" si="0"/>
        <v>35</v>
      </c>
      <c r="N16" s="13" t="s">
        <v>249</v>
      </c>
    </row>
    <row r="17" spans="1:14" s="3" customFormat="1">
      <c r="A17" s="2" t="s">
        <v>75</v>
      </c>
      <c r="B17" s="2" t="s">
        <v>232</v>
      </c>
      <c r="C17" s="2" t="s">
        <v>233</v>
      </c>
      <c r="D17" s="2" t="s">
        <v>234</v>
      </c>
      <c r="E17" s="2" t="s">
        <v>269</v>
      </c>
      <c r="F17" s="2" t="s">
        <v>270</v>
      </c>
      <c r="G17" s="2">
        <v>10</v>
      </c>
      <c r="H17" s="2">
        <v>0.75</v>
      </c>
      <c r="I17" s="2">
        <v>3</v>
      </c>
      <c r="J17" s="2">
        <v>5</v>
      </c>
      <c r="K17" s="2">
        <v>17</v>
      </c>
      <c r="L17" s="12">
        <v>7.75</v>
      </c>
      <c r="M17" s="2">
        <f t="shared" si="0"/>
        <v>33.5</v>
      </c>
      <c r="N17" s="13" t="s">
        <v>249</v>
      </c>
    </row>
    <row r="18" spans="1:14" s="3" customFormat="1">
      <c r="A18" s="2" t="s">
        <v>69</v>
      </c>
      <c r="B18" s="2" t="s">
        <v>221</v>
      </c>
      <c r="C18" s="2" t="s">
        <v>150</v>
      </c>
      <c r="D18" s="2" t="s">
        <v>222</v>
      </c>
      <c r="E18" s="2" t="s">
        <v>258</v>
      </c>
      <c r="F18" s="2" t="s">
        <v>268</v>
      </c>
      <c r="G18" s="2">
        <v>11</v>
      </c>
      <c r="H18" s="2">
        <v>3</v>
      </c>
      <c r="I18" s="2">
        <v>8</v>
      </c>
      <c r="J18" s="2">
        <v>3</v>
      </c>
      <c r="K18" s="2">
        <v>13</v>
      </c>
      <c r="L18" s="12">
        <v>5.75</v>
      </c>
      <c r="M18" s="2">
        <f t="shared" si="0"/>
        <v>32.75</v>
      </c>
      <c r="N18" s="13" t="s">
        <v>249</v>
      </c>
    </row>
    <row r="19" spans="1:14" s="3" customFormat="1">
      <c r="A19" s="2" t="s">
        <v>70</v>
      </c>
      <c r="B19" s="2" t="s">
        <v>225</v>
      </c>
      <c r="C19" s="2" t="s">
        <v>166</v>
      </c>
      <c r="D19" s="2" t="s">
        <v>226</v>
      </c>
      <c r="E19" s="2" t="s">
        <v>258</v>
      </c>
      <c r="F19" s="2" t="s">
        <v>266</v>
      </c>
      <c r="G19" s="2">
        <v>11</v>
      </c>
      <c r="H19" s="2">
        <v>3.7</v>
      </c>
      <c r="I19" s="2">
        <v>5</v>
      </c>
      <c r="J19" s="2">
        <v>3</v>
      </c>
      <c r="K19" s="2">
        <v>16</v>
      </c>
      <c r="L19" s="12">
        <v>5</v>
      </c>
      <c r="M19" s="2">
        <f t="shared" si="0"/>
        <v>32.700000000000003</v>
      </c>
      <c r="N19" s="13" t="s">
        <v>249</v>
      </c>
    </row>
    <row r="20" spans="1:14" s="3" customFormat="1">
      <c r="A20" s="2" t="s">
        <v>58</v>
      </c>
      <c r="B20" s="2" t="s">
        <v>196</v>
      </c>
      <c r="C20" s="2" t="s">
        <v>161</v>
      </c>
      <c r="D20" s="2" t="s">
        <v>87</v>
      </c>
      <c r="E20" s="2" t="s">
        <v>258</v>
      </c>
      <c r="F20" s="2" t="s">
        <v>260</v>
      </c>
      <c r="G20" s="2">
        <v>10</v>
      </c>
      <c r="H20" s="2">
        <v>5</v>
      </c>
      <c r="I20" s="2">
        <v>3</v>
      </c>
      <c r="J20" s="2">
        <v>6</v>
      </c>
      <c r="K20" s="2">
        <v>14</v>
      </c>
      <c r="L20" s="12">
        <v>3.25</v>
      </c>
      <c r="M20" s="2">
        <f t="shared" si="0"/>
        <v>31.25</v>
      </c>
      <c r="N20" s="13" t="s">
        <v>249</v>
      </c>
    </row>
    <row r="21" spans="1:14" s="3" customFormat="1">
      <c r="A21" s="2" t="s">
        <v>81</v>
      </c>
      <c r="B21" s="2" t="s">
        <v>246</v>
      </c>
      <c r="C21" s="2" t="s">
        <v>247</v>
      </c>
      <c r="D21" s="2" t="s">
        <v>248</v>
      </c>
      <c r="E21" s="2" t="s">
        <v>258</v>
      </c>
      <c r="F21" s="2" t="s">
        <v>266</v>
      </c>
      <c r="G21" s="2">
        <v>11</v>
      </c>
      <c r="H21" s="2">
        <v>1</v>
      </c>
      <c r="I21" s="2">
        <v>1</v>
      </c>
      <c r="J21" s="2">
        <v>2</v>
      </c>
      <c r="K21" s="2">
        <v>23</v>
      </c>
      <c r="L21" s="12">
        <v>3.5</v>
      </c>
      <c r="M21" s="2">
        <f t="shared" si="0"/>
        <v>30.5</v>
      </c>
      <c r="N21" s="13" t="s">
        <v>249</v>
      </c>
    </row>
    <row r="22" spans="1:14" s="3" customFormat="1">
      <c r="A22" s="2" t="s">
        <v>64</v>
      </c>
      <c r="B22" s="2" t="s">
        <v>209</v>
      </c>
      <c r="C22" s="2" t="s">
        <v>210</v>
      </c>
      <c r="D22" s="2" t="s">
        <v>211</v>
      </c>
      <c r="E22" s="2" t="s">
        <v>258</v>
      </c>
      <c r="F22" s="2" t="s">
        <v>268</v>
      </c>
      <c r="G22" s="2">
        <v>11</v>
      </c>
      <c r="H22" s="2">
        <v>1</v>
      </c>
      <c r="I22" s="2">
        <v>3</v>
      </c>
      <c r="J22" s="2">
        <v>10</v>
      </c>
      <c r="K22" s="2">
        <v>12</v>
      </c>
      <c r="L22" s="12">
        <v>4.5</v>
      </c>
      <c r="M22" s="2">
        <f t="shared" si="0"/>
        <v>30.5</v>
      </c>
      <c r="N22" s="13" t="s">
        <v>249</v>
      </c>
    </row>
    <row r="23" spans="1:14" s="3" customFormat="1">
      <c r="A23" s="2" t="s">
        <v>78</v>
      </c>
      <c r="B23" s="2" t="s">
        <v>241</v>
      </c>
      <c r="C23" s="2" t="s">
        <v>242</v>
      </c>
      <c r="D23" s="2" t="s">
        <v>211</v>
      </c>
      <c r="E23" s="2" t="s">
        <v>258</v>
      </c>
      <c r="F23" s="2" t="s">
        <v>268</v>
      </c>
      <c r="G23" s="2">
        <v>11</v>
      </c>
      <c r="H23" s="2">
        <v>3.5</v>
      </c>
      <c r="I23" s="2">
        <v>2</v>
      </c>
      <c r="J23" s="2">
        <v>5</v>
      </c>
      <c r="K23" s="2">
        <v>12</v>
      </c>
      <c r="L23" s="12">
        <v>7.5</v>
      </c>
      <c r="M23" s="2">
        <f t="shared" si="0"/>
        <v>30</v>
      </c>
      <c r="N23" s="13" t="s">
        <v>249</v>
      </c>
    </row>
    <row r="24" spans="1:14" s="3" customFormat="1">
      <c r="A24" s="2" t="s">
        <v>73</v>
      </c>
      <c r="B24" s="2" t="s">
        <v>229</v>
      </c>
      <c r="C24" s="2" t="s">
        <v>115</v>
      </c>
      <c r="D24" s="2" t="s">
        <v>205</v>
      </c>
      <c r="E24" s="2" t="s">
        <v>258</v>
      </c>
      <c r="F24" s="2" t="s">
        <v>266</v>
      </c>
      <c r="G24" s="2">
        <v>11</v>
      </c>
      <c r="H24" s="2">
        <v>3</v>
      </c>
      <c r="I24" s="2">
        <v>0</v>
      </c>
      <c r="J24" s="2">
        <v>3</v>
      </c>
      <c r="K24" s="2">
        <v>16</v>
      </c>
      <c r="L24" s="12">
        <v>3.5</v>
      </c>
      <c r="M24" s="2">
        <f t="shared" si="0"/>
        <v>25.5</v>
      </c>
      <c r="N24" s="13" t="s">
        <v>249</v>
      </c>
    </row>
    <row r="25" spans="1:14" s="3" customFormat="1">
      <c r="A25" s="2" t="s">
        <v>62</v>
      </c>
      <c r="B25" s="2" t="s">
        <v>204</v>
      </c>
      <c r="C25" s="2" t="s">
        <v>115</v>
      </c>
      <c r="D25" s="2" t="s">
        <v>205</v>
      </c>
      <c r="E25" s="2" t="s">
        <v>258</v>
      </c>
      <c r="F25" s="2" t="s">
        <v>268</v>
      </c>
      <c r="G25" s="2">
        <v>11</v>
      </c>
      <c r="H25" s="2">
        <v>2.5</v>
      </c>
      <c r="I25" s="2">
        <v>3</v>
      </c>
      <c r="J25" s="2">
        <v>3</v>
      </c>
      <c r="K25" s="2">
        <v>12</v>
      </c>
      <c r="L25" s="12">
        <v>4.75</v>
      </c>
      <c r="M25" s="2">
        <f t="shared" si="0"/>
        <v>25.25</v>
      </c>
      <c r="N25" s="13" t="s">
        <v>249</v>
      </c>
    </row>
    <row r="26" spans="1:14" s="3" customFormat="1">
      <c r="A26" s="2" t="s">
        <v>77</v>
      </c>
      <c r="B26" s="2" t="s">
        <v>238</v>
      </c>
      <c r="C26" s="2" t="s">
        <v>239</v>
      </c>
      <c r="D26" s="2" t="s">
        <v>240</v>
      </c>
      <c r="E26" s="2" t="s">
        <v>258</v>
      </c>
      <c r="F26" s="2" t="s">
        <v>268</v>
      </c>
      <c r="G26" s="2">
        <v>11</v>
      </c>
      <c r="H26" s="2">
        <v>4.5</v>
      </c>
      <c r="I26" s="2">
        <v>0</v>
      </c>
      <c r="J26" s="2">
        <v>1.5</v>
      </c>
      <c r="K26" s="2">
        <v>12</v>
      </c>
      <c r="L26" s="12">
        <v>5.25</v>
      </c>
      <c r="M26" s="2">
        <f t="shared" si="0"/>
        <v>23.25</v>
      </c>
      <c r="N26" s="13" t="s">
        <v>249</v>
      </c>
    </row>
    <row r="27" spans="1:14" s="3" customFormat="1">
      <c r="A27" s="2" t="s">
        <v>74</v>
      </c>
      <c r="B27" s="2" t="s">
        <v>230</v>
      </c>
      <c r="C27" s="2" t="s">
        <v>231</v>
      </c>
      <c r="D27" s="2" t="s">
        <v>216</v>
      </c>
      <c r="E27" s="2" t="s">
        <v>258</v>
      </c>
      <c r="F27" s="2" t="s">
        <v>266</v>
      </c>
      <c r="G27" s="2">
        <v>11</v>
      </c>
      <c r="H27" s="2">
        <v>1.8</v>
      </c>
      <c r="I27" s="2">
        <v>3</v>
      </c>
      <c r="J27" s="2">
        <v>1</v>
      </c>
      <c r="K27" s="2">
        <v>14</v>
      </c>
      <c r="L27" s="12">
        <v>3.25</v>
      </c>
      <c r="M27" s="2">
        <f t="shared" si="0"/>
        <v>23.05</v>
      </c>
      <c r="N27" s="13" t="s">
        <v>249</v>
      </c>
    </row>
    <row r="28" spans="1:14" s="3" customFormat="1">
      <c r="A28" s="2" t="s">
        <v>55</v>
      </c>
      <c r="B28" s="2" t="s">
        <v>192</v>
      </c>
      <c r="C28" s="2" t="s">
        <v>106</v>
      </c>
      <c r="D28" s="2" t="s">
        <v>193</v>
      </c>
      <c r="E28" s="2" t="s">
        <v>258</v>
      </c>
      <c r="F28" s="2" t="s">
        <v>267</v>
      </c>
      <c r="G28" s="2">
        <v>10</v>
      </c>
      <c r="H28" s="2">
        <v>0</v>
      </c>
      <c r="I28" s="2">
        <v>1</v>
      </c>
      <c r="J28" s="2">
        <v>0</v>
      </c>
      <c r="K28" s="2">
        <v>14</v>
      </c>
      <c r="L28" s="12">
        <v>3</v>
      </c>
      <c r="M28" s="2">
        <f t="shared" si="0"/>
        <v>18</v>
      </c>
      <c r="N28" s="13" t="s">
        <v>249</v>
      </c>
    </row>
    <row r="29" spans="1:14" s="3" customFormat="1" ht="45">
      <c r="A29" s="2" t="s">
        <v>61</v>
      </c>
      <c r="B29" s="2" t="s">
        <v>202</v>
      </c>
      <c r="C29" s="2" t="s">
        <v>203</v>
      </c>
      <c r="D29" s="2" t="s">
        <v>113</v>
      </c>
      <c r="E29" s="2" t="s">
        <v>258</v>
      </c>
      <c r="F29" s="40" t="s">
        <v>265</v>
      </c>
      <c r="G29" s="2">
        <v>11</v>
      </c>
      <c r="H29" s="2">
        <v>1.5</v>
      </c>
      <c r="I29" s="2">
        <v>1.5</v>
      </c>
      <c r="J29" s="2">
        <v>3</v>
      </c>
      <c r="K29" s="2">
        <v>0</v>
      </c>
      <c r="L29" s="12">
        <v>0</v>
      </c>
      <c r="M29" s="2">
        <f t="shared" si="0"/>
        <v>6</v>
      </c>
      <c r="N29" s="13" t="s">
        <v>249</v>
      </c>
    </row>
    <row r="30" spans="1:14" s="3" customFormat="1">
      <c r="A30" s="2" t="s">
        <v>66</v>
      </c>
      <c r="B30" s="2" t="s">
        <v>214</v>
      </c>
      <c r="C30" s="2" t="s">
        <v>215</v>
      </c>
      <c r="D30" s="2" t="s">
        <v>216</v>
      </c>
      <c r="E30" s="2" t="s">
        <v>258</v>
      </c>
      <c r="F30" s="2" t="s">
        <v>267</v>
      </c>
      <c r="G30" s="2">
        <v>11</v>
      </c>
      <c r="H30" s="2">
        <v>1.5</v>
      </c>
      <c r="I30" s="2">
        <v>0</v>
      </c>
      <c r="J30" s="2">
        <v>1</v>
      </c>
      <c r="K30" s="2">
        <v>0</v>
      </c>
      <c r="L30" s="12">
        <v>2</v>
      </c>
      <c r="M30" s="2">
        <f t="shared" si="0"/>
        <v>4.5</v>
      </c>
      <c r="N30" s="13" t="s">
        <v>249</v>
      </c>
    </row>
    <row r="31" spans="1:14" s="3" customFormat="1">
      <c r="A31" s="2" t="s">
        <v>68</v>
      </c>
      <c r="B31" s="2" t="s">
        <v>218</v>
      </c>
      <c r="C31" s="2" t="s">
        <v>219</v>
      </c>
      <c r="D31" s="2" t="s">
        <v>220</v>
      </c>
      <c r="E31" s="2" t="s">
        <v>258</v>
      </c>
      <c r="F31" s="2" t="s">
        <v>267</v>
      </c>
      <c r="G31" s="2">
        <v>11</v>
      </c>
      <c r="H31" s="2">
        <v>1</v>
      </c>
      <c r="I31" s="2">
        <v>3</v>
      </c>
      <c r="J31" s="2">
        <v>0.5</v>
      </c>
      <c r="K31" s="2">
        <v>0</v>
      </c>
      <c r="L31" s="12">
        <v>0</v>
      </c>
      <c r="M31" s="2">
        <f t="shared" si="0"/>
        <v>4.5</v>
      </c>
      <c r="N31" s="13" t="s">
        <v>249</v>
      </c>
    </row>
    <row r="32" spans="1:14" s="3" customFormat="1">
      <c r="A32" s="2" t="s">
        <v>71</v>
      </c>
      <c r="B32" s="2" t="s">
        <v>223</v>
      </c>
      <c r="C32" s="2" t="s">
        <v>158</v>
      </c>
      <c r="D32" s="2" t="s">
        <v>224</v>
      </c>
      <c r="E32" s="2" t="s">
        <v>258</v>
      </c>
      <c r="F32" s="2" t="s">
        <v>267</v>
      </c>
      <c r="G32" s="2">
        <v>11</v>
      </c>
      <c r="H32" s="2">
        <v>2</v>
      </c>
      <c r="I32" s="2">
        <v>1.5</v>
      </c>
      <c r="J32" s="2">
        <v>0</v>
      </c>
      <c r="K32" s="2">
        <v>0</v>
      </c>
      <c r="L32" s="12">
        <v>0</v>
      </c>
      <c r="M32" s="2">
        <f t="shared" si="0"/>
        <v>3.5</v>
      </c>
      <c r="N32" s="13" t="s">
        <v>249</v>
      </c>
    </row>
    <row r="33" spans="1:14" s="3" customFormat="1" ht="30">
      <c r="A33" s="2" t="s">
        <v>59</v>
      </c>
      <c r="B33" s="2" t="s">
        <v>197</v>
      </c>
      <c r="C33" s="2" t="s">
        <v>140</v>
      </c>
      <c r="D33" s="2" t="s">
        <v>198</v>
      </c>
      <c r="E33" s="2" t="s">
        <v>258</v>
      </c>
      <c r="F33" s="40" t="s">
        <v>265</v>
      </c>
      <c r="G33" s="2">
        <v>10</v>
      </c>
      <c r="H33" s="2">
        <v>0</v>
      </c>
      <c r="I33" s="2">
        <v>0</v>
      </c>
      <c r="J33" s="2">
        <v>0</v>
      </c>
      <c r="K33" s="2">
        <v>0</v>
      </c>
      <c r="L33" s="16">
        <v>0</v>
      </c>
      <c r="M33" s="2">
        <f t="shared" si="0"/>
        <v>0</v>
      </c>
      <c r="N33" s="13" t="s">
        <v>249</v>
      </c>
    </row>
    <row r="34" spans="1:14" s="10" customFormat="1">
      <c r="L34" s="11"/>
    </row>
    <row r="35" spans="1:14" s="10" customFormat="1">
      <c r="B35" s="10" t="s">
        <v>253</v>
      </c>
      <c r="I35" s="10" t="s">
        <v>254</v>
      </c>
      <c r="L35" s="11"/>
    </row>
    <row r="36" spans="1:14" s="10" customFormat="1">
      <c r="L36" s="11"/>
    </row>
    <row r="37" spans="1:14" s="10" customFormat="1">
      <c r="L37" s="11"/>
    </row>
    <row r="38" spans="1:14" s="10" customFormat="1">
      <c r="L38" s="11"/>
    </row>
    <row r="39" spans="1:14" s="10" customFormat="1">
      <c r="L39" s="11"/>
    </row>
    <row r="40" spans="1:14" s="10" customFormat="1">
      <c r="L40" s="11"/>
    </row>
    <row r="41" spans="1:14" s="10" customFormat="1">
      <c r="L41" s="11"/>
    </row>
    <row r="42" spans="1:14" s="10" customFormat="1">
      <c r="L42" s="11"/>
    </row>
    <row r="43" spans="1:14" s="10" customFormat="1">
      <c r="L43" s="11"/>
    </row>
    <row r="44" spans="1:14" s="10" customFormat="1">
      <c r="L44" s="11"/>
    </row>
    <row r="45" spans="1:14" s="10" customFormat="1">
      <c r="L45" s="11"/>
    </row>
    <row r="46" spans="1:14" s="10" customFormat="1">
      <c r="L46" s="11"/>
    </row>
    <row r="47" spans="1:14" s="10" customFormat="1">
      <c r="L47" s="11"/>
    </row>
    <row r="48" spans="1:14" s="10" customFormat="1">
      <c r="L48" s="11"/>
    </row>
    <row r="49" spans="12:12" s="10" customFormat="1">
      <c r="L49" s="11"/>
    </row>
    <row r="50" spans="12:12" s="10" customFormat="1">
      <c r="L50" s="11"/>
    </row>
    <row r="51" spans="12:12" s="10" customFormat="1">
      <c r="L51" s="11"/>
    </row>
    <row r="52" spans="12:12" s="10" customFormat="1">
      <c r="L52" s="11"/>
    </row>
    <row r="53" spans="12:12" s="10" customFormat="1">
      <c r="L53" s="11"/>
    </row>
    <row r="54" spans="12:12" s="10" customFormat="1">
      <c r="L54" s="11"/>
    </row>
    <row r="55" spans="12:12" s="10" customFormat="1">
      <c r="L55" s="11"/>
    </row>
    <row r="56" spans="12:12" s="10" customFormat="1">
      <c r="L56" s="11"/>
    </row>
    <row r="57" spans="12:12" s="10" customFormat="1">
      <c r="L57" s="11"/>
    </row>
    <row r="58" spans="12:12" s="10" customFormat="1">
      <c r="L58" s="11"/>
    </row>
    <row r="59" spans="12:12" s="10" customFormat="1">
      <c r="L59" s="11"/>
    </row>
    <row r="60" spans="12:12" s="10" customFormat="1">
      <c r="L60" s="11"/>
    </row>
    <row r="61" spans="12:12" s="10" customFormat="1">
      <c r="L61" s="11"/>
    </row>
    <row r="62" spans="12:12" s="10" customFormat="1">
      <c r="L62" s="11"/>
    </row>
    <row r="63" spans="12:12" s="10" customFormat="1">
      <c r="L63" s="11"/>
    </row>
    <row r="64" spans="12:12" s="10" customFormat="1">
      <c r="L64" s="11"/>
    </row>
    <row r="65" spans="12:12" s="10" customFormat="1">
      <c r="L65" s="11"/>
    </row>
    <row r="66" spans="12:12" s="10" customFormat="1">
      <c r="L66" s="11"/>
    </row>
    <row r="67" spans="12:12" s="10" customFormat="1">
      <c r="L67" s="11"/>
    </row>
    <row r="68" spans="12:12" s="10" customFormat="1">
      <c r="L68" s="11"/>
    </row>
    <row r="69" spans="12:12" s="10" customFormat="1">
      <c r="L69" s="11"/>
    </row>
    <row r="70" spans="12:12" s="10" customFormat="1">
      <c r="L70" s="11"/>
    </row>
    <row r="71" spans="12:12" s="10" customFormat="1">
      <c r="L71" s="11"/>
    </row>
    <row r="72" spans="12:12" s="10" customFormat="1">
      <c r="L72" s="11"/>
    </row>
    <row r="73" spans="12:12" s="10" customFormat="1">
      <c r="L73" s="11"/>
    </row>
    <row r="74" spans="12:12" s="10" customFormat="1">
      <c r="L74" s="11"/>
    </row>
    <row r="75" spans="12:12" s="10" customFormat="1">
      <c r="L75" s="11"/>
    </row>
    <row r="76" spans="12:12" s="10" customFormat="1">
      <c r="L76" s="11"/>
    </row>
    <row r="77" spans="12:12" s="10" customFormat="1">
      <c r="L77" s="11"/>
    </row>
    <row r="78" spans="12:12" s="10" customFormat="1">
      <c r="L78" s="11"/>
    </row>
    <row r="79" spans="12:12" s="10" customFormat="1">
      <c r="L79" s="11"/>
    </row>
    <row r="80" spans="12:12" s="10" customFormat="1">
      <c r="L80" s="11"/>
    </row>
    <row r="81" spans="12:12" s="10" customFormat="1">
      <c r="L81" s="11"/>
    </row>
    <row r="82" spans="12:12" s="10" customFormat="1">
      <c r="L82" s="11"/>
    </row>
    <row r="83" spans="12:12" s="10" customFormat="1">
      <c r="L83" s="11"/>
    </row>
    <row r="84" spans="12:12" s="10" customFormat="1">
      <c r="L84" s="11"/>
    </row>
    <row r="85" spans="12:12" s="10" customFormat="1">
      <c r="L85" s="11"/>
    </row>
    <row r="86" spans="12:12" s="10" customFormat="1">
      <c r="L86" s="11"/>
    </row>
    <row r="87" spans="12:12" s="10" customFormat="1">
      <c r="L87" s="11"/>
    </row>
    <row r="88" spans="12:12" s="10" customFormat="1">
      <c r="L88" s="11"/>
    </row>
    <row r="89" spans="12:12" s="10" customFormat="1">
      <c r="L89" s="11"/>
    </row>
    <row r="90" spans="12:12" s="10" customFormat="1">
      <c r="L90" s="11"/>
    </row>
    <row r="91" spans="12:12" s="10" customFormat="1">
      <c r="L91" s="11"/>
    </row>
    <row r="92" spans="12:12" s="10" customFormat="1">
      <c r="L92" s="11"/>
    </row>
    <row r="93" spans="12:12" s="10" customFormat="1">
      <c r="L93" s="11"/>
    </row>
    <row r="94" spans="12:12" s="10" customFormat="1">
      <c r="L94" s="11"/>
    </row>
    <row r="95" spans="12:12" s="10" customFormat="1">
      <c r="L95" s="11"/>
    </row>
    <row r="96" spans="12:12" s="10" customFormat="1">
      <c r="L96" s="11"/>
    </row>
    <row r="97" spans="12:12" s="10" customFormat="1">
      <c r="L97" s="11"/>
    </row>
    <row r="98" spans="12:12" s="10" customFormat="1">
      <c r="L98" s="11"/>
    </row>
    <row r="99" spans="12:12" s="10" customFormat="1">
      <c r="L99" s="11"/>
    </row>
    <row r="100" spans="12:12" s="10" customFormat="1">
      <c r="L100" s="11"/>
    </row>
    <row r="101" spans="12:12" s="10" customFormat="1">
      <c r="L101" s="11"/>
    </row>
    <row r="102" spans="12:12" s="10" customFormat="1">
      <c r="L102" s="11"/>
    </row>
    <row r="103" spans="12:12" s="10" customFormat="1">
      <c r="L103" s="11"/>
    </row>
    <row r="104" spans="12:12" s="10" customFormat="1">
      <c r="L104" s="11"/>
    </row>
    <row r="105" spans="12:12" s="10" customFormat="1">
      <c r="L105" s="11"/>
    </row>
    <row r="106" spans="12:12" s="10" customFormat="1">
      <c r="L106" s="11"/>
    </row>
    <row r="107" spans="12:12" s="10" customFormat="1">
      <c r="L107" s="11"/>
    </row>
    <row r="108" spans="12:12" s="10" customFormat="1">
      <c r="L108" s="11"/>
    </row>
    <row r="109" spans="12:12" s="10" customFormat="1">
      <c r="L109" s="11"/>
    </row>
    <row r="110" spans="12:12" s="10" customFormat="1">
      <c r="L110" s="11"/>
    </row>
    <row r="111" spans="12:12" s="10" customFormat="1">
      <c r="L111" s="11"/>
    </row>
    <row r="112" spans="12:12" s="10" customFormat="1">
      <c r="L112" s="11"/>
    </row>
    <row r="113" spans="12:12" s="10" customFormat="1">
      <c r="L113" s="11"/>
    </row>
    <row r="114" spans="12:12" s="10" customFormat="1">
      <c r="L114" s="11"/>
    </row>
    <row r="115" spans="12:12" s="10" customFormat="1">
      <c r="L115" s="11"/>
    </row>
    <row r="116" spans="12:12" s="10" customFormat="1">
      <c r="L116" s="11"/>
    </row>
    <row r="117" spans="12:12" s="10" customFormat="1">
      <c r="L117" s="11"/>
    </row>
    <row r="118" spans="12:12" s="10" customFormat="1">
      <c r="L118" s="11"/>
    </row>
    <row r="119" spans="12:12" s="10" customFormat="1">
      <c r="L119" s="11"/>
    </row>
    <row r="120" spans="12:12" s="10" customFormat="1">
      <c r="L120" s="11"/>
    </row>
    <row r="121" spans="12:12" s="10" customFormat="1">
      <c r="L121" s="11"/>
    </row>
    <row r="122" spans="12:12" s="10" customFormat="1">
      <c r="L122" s="11"/>
    </row>
    <row r="123" spans="12:12" s="10" customFormat="1">
      <c r="L123" s="11"/>
    </row>
    <row r="124" spans="12:12" s="10" customFormat="1">
      <c r="L124" s="11"/>
    </row>
    <row r="125" spans="12:12" s="10" customFormat="1">
      <c r="L125" s="11"/>
    </row>
    <row r="126" spans="12:12" s="10" customFormat="1">
      <c r="L126" s="11"/>
    </row>
    <row r="127" spans="12:12" s="10" customFormat="1">
      <c r="L127" s="11"/>
    </row>
    <row r="128" spans="12:12" s="10" customFormat="1">
      <c r="L128" s="11"/>
    </row>
    <row r="129" spans="12:12" s="10" customFormat="1">
      <c r="L129" s="11"/>
    </row>
    <row r="130" spans="12:12" s="10" customFormat="1">
      <c r="L130" s="11"/>
    </row>
    <row r="131" spans="12:12" s="10" customFormat="1">
      <c r="L131" s="11"/>
    </row>
    <row r="132" spans="12:12" s="10" customFormat="1">
      <c r="L132" s="11"/>
    </row>
    <row r="133" spans="12:12" s="10" customFormat="1">
      <c r="L133" s="11"/>
    </row>
    <row r="134" spans="12:12" s="10" customFormat="1">
      <c r="L134" s="11"/>
    </row>
    <row r="135" spans="12:12" s="10" customFormat="1">
      <c r="L135" s="11"/>
    </row>
    <row r="136" spans="12:12" s="10" customFormat="1">
      <c r="L136" s="11"/>
    </row>
    <row r="137" spans="12:12" s="10" customFormat="1">
      <c r="L137" s="11"/>
    </row>
    <row r="138" spans="12:12" s="10" customFormat="1">
      <c r="L138" s="11"/>
    </row>
    <row r="139" spans="12:12" s="10" customFormat="1">
      <c r="L139" s="11"/>
    </row>
    <row r="140" spans="12:12" s="10" customFormat="1">
      <c r="L140" s="11"/>
    </row>
    <row r="141" spans="12:12" s="10" customFormat="1">
      <c r="L141" s="11"/>
    </row>
    <row r="142" spans="12:12" s="10" customFormat="1">
      <c r="L142" s="11"/>
    </row>
    <row r="143" spans="12:12" s="10" customFormat="1">
      <c r="L143" s="11"/>
    </row>
    <row r="144" spans="12:12" s="10" customFormat="1">
      <c r="L144" s="11"/>
    </row>
    <row r="145" spans="12:12" s="10" customFormat="1">
      <c r="L145" s="11"/>
    </row>
    <row r="146" spans="12:12" s="10" customFormat="1">
      <c r="L146" s="11"/>
    </row>
    <row r="147" spans="12:12" s="10" customFormat="1">
      <c r="L147" s="11"/>
    </row>
    <row r="148" spans="12:12" s="10" customFormat="1">
      <c r="L148" s="11"/>
    </row>
    <row r="149" spans="12:12" s="10" customFormat="1">
      <c r="L149" s="11"/>
    </row>
    <row r="150" spans="12:12" s="10" customFormat="1">
      <c r="L150" s="11"/>
    </row>
    <row r="151" spans="12:12" s="10" customFormat="1">
      <c r="L151" s="11"/>
    </row>
    <row r="152" spans="12:12" s="10" customFormat="1">
      <c r="L152" s="11"/>
    </row>
    <row r="153" spans="12:12" s="10" customFormat="1">
      <c r="L153" s="11"/>
    </row>
    <row r="154" spans="12:12" s="14" customFormat="1">
      <c r="L154" s="15"/>
    </row>
    <row r="155" spans="12:12" s="14" customFormat="1">
      <c r="L155" s="15"/>
    </row>
    <row r="156" spans="12:12" s="14" customFormat="1">
      <c r="L156" s="15"/>
    </row>
    <row r="157" spans="12:12" s="14" customFormat="1">
      <c r="L157" s="15"/>
    </row>
    <row r="158" spans="12:12" s="14" customFormat="1">
      <c r="L158" s="15"/>
    </row>
    <row r="159" spans="12:12" s="14" customFormat="1">
      <c r="L159" s="15"/>
    </row>
    <row r="160" spans="12:12" s="14" customFormat="1">
      <c r="L160" s="15"/>
    </row>
    <row r="161" spans="12:12" s="14" customFormat="1">
      <c r="L161" s="15"/>
    </row>
    <row r="162" spans="12:12" s="14" customFormat="1">
      <c r="L162" s="15"/>
    </row>
    <row r="163" spans="12:12" s="14" customFormat="1">
      <c r="L163" s="15"/>
    </row>
    <row r="164" spans="12:12" s="14" customFormat="1">
      <c r="L164" s="15"/>
    </row>
    <row r="165" spans="12:12" s="14" customFormat="1">
      <c r="L165" s="15"/>
    </row>
    <row r="166" spans="12:12" s="14" customFormat="1">
      <c r="L166" s="15"/>
    </row>
    <row r="167" spans="12:12" s="14" customFormat="1">
      <c r="L167" s="15"/>
    </row>
    <row r="168" spans="12:12" s="14" customFormat="1">
      <c r="L168" s="15"/>
    </row>
    <row r="169" spans="12:12" s="14" customFormat="1">
      <c r="L169" s="15"/>
    </row>
    <row r="170" spans="12:12" s="14" customFormat="1">
      <c r="L170" s="15"/>
    </row>
    <row r="171" spans="12:12" s="14" customFormat="1">
      <c r="L171" s="15"/>
    </row>
    <row r="172" spans="12:12" s="14" customFormat="1">
      <c r="L172" s="15"/>
    </row>
    <row r="173" spans="12:12" s="14" customFormat="1">
      <c r="L173" s="15"/>
    </row>
    <row r="174" spans="12:12" s="14" customFormat="1">
      <c r="L174" s="15"/>
    </row>
    <row r="175" spans="12:12" s="14" customFormat="1">
      <c r="L175" s="15"/>
    </row>
    <row r="176" spans="12:12" s="14" customFormat="1">
      <c r="L176" s="15"/>
    </row>
    <row r="177" spans="12:12" s="14" customFormat="1">
      <c r="L177" s="15"/>
    </row>
    <row r="178" spans="12:12" s="14" customFormat="1">
      <c r="L178" s="15"/>
    </row>
    <row r="179" spans="12:12" s="14" customFormat="1">
      <c r="L179" s="15"/>
    </row>
    <row r="180" spans="12:12" s="14" customFormat="1">
      <c r="L180" s="15"/>
    </row>
    <row r="181" spans="12:12" s="14" customFormat="1">
      <c r="L181" s="15"/>
    </row>
    <row r="182" spans="12:12" s="14" customFormat="1">
      <c r="L182" s="15"/>
    </row>
    <row r="183" spans="12:12" s="14" customFormat="1">
      <c r="L183" s="15"/>
    </row>
    <row r="184" spans="12:12" s="14" customFormat="1">
      <c r="L184" s="15"/>
    </row>
    <row r="185" spans="12:12" s="14" customFormat="1">
      <c r="L185" s="15"/>
    </row>
    <row r="186" spans="12:12" s="14" customFormat="1">
      <c r="L186" s="15"/>
    </row>
    <row r="187" spans="12:12" s="14" customFormat="1">
      <c r="L187" s="15"/>
    </row>
    <row r="188" spans="12:12" s="14" customFormat="1">
      <c r="L188" s="15"/>
    </row>
    <row r="189" spans="12:12" s="14" customFormat="1">
      <c r="L189" s="15"/>
    </row>
    <row r="190" spans="12:12" s="14" customFormat="1">
      <c r="L190" s="15"/>
    </row>
    <row r="191" spans="12:12" s="14" customFormat="1">
      <c r="L191" s="15"/>
    </row>
    <row r="192" spans="12:12" s="14" customFormat="1">
      <c r="L192" s="15"/>
    </row>
    <row r="193" spans="12:12" s="14" customFormat="1">
      <c r="L193" s="15"/>
    </row>
    <row r="194" spans="12:12" s="14" customFormat="1">
      <c r="L194" s="15"/>
    </row>
    <row r="195" spans="12:12" s="14" customFormat="1">
      <c r="L195" s="15"/>
    </row>
    <row r="196" spans="12:12" s="14" customFormat="1">
      <c r="L196" s="15"/>
    </row>
    <row r="197" spans="12:12" s="14" customFormat="1">
      <c r="L197" s="15"/>
    </row>
    <row r="198" spans="12:12" s="14" customFormat="1">
      <c r="L198" s="15"/>
    </row>
    <row r="199" spans="12:12" s="14" customFormat="1">
      <c r="L199" s="15"/>
    </row>
    <row r="200" spans="12:12" s="14" customFormat="1">
      <c r="L200" s="15"/>
    </row>
    <row r="201" spans="12:12" s="14" customFormat="1">
      <c r="L201" s="15"/>
    </row>
    <row r="202" spans="12:12" s="14" customFormat="1">
      <c r="L202" s="15"/>
    </row>
    <row r="203" spans="12:12" s="14" customFormat="1">
      <c r="L203" s="15"/>
    </row>
    <row r="204" spans="12:12" s="14" customFormat="1">
      <c r="L204" s="15"/>
    </row>
    <row r="205" spans="12:12" s="14" customFormat="1">
      <c r="L205" s="15"/>
    </row>
    <row r="206" spans="12:12" s="14" customFormat="1">
      <c r="L206" s="15"/>
    </row>
    <row r="207" spans="12:12" s="14" customFormat="1">
      <c r="L207" s="15"/>
    </row>
    <row r="208" spans="12:12" s="14" customFormat="1">
      <c r="L208" s="15"/>
    </row>
    <row r="209" spans="12:12" s="14" customFormat="1">
      <c r="L209" s="15"/>
    </row>
    <row r="210" spans="12:12" s="14" customFormat="1">
      <c r="L210" s="15"/>
    </row>
    <row r="211" spans="12:12" s="14" customFormat="1">
      <c r="L211" s="15"/>
    </row>
    <row r="212" spans="12:12" s="14" customFormat="1">
      <c r="L212" s="15"/>
    </row>
    <row r="213" spans="12:12" s="14" customFormat="1">
      <c r="L213" s="15"/>
    </row>
    <row r="214" spans="12:12" s="14" customFormat="1">
      <c r="L214" s="15"/>
    </row>
    <row r="215" spans="12:12" s="14" customFormat="1">
      <c r="L215" s="15"/>
    </row>
    <row r="216" spans="12:12" s="14" customFormat="1">
      <c r="L216" s="15"/>
    </row>
    <row r="217" spans="12:12" s="14" customFormat="1">
      <c r="L217" s="15"/>
    </row>
    <row r="218" spans="12:12" s="14" customFormat="1">
      <c r="L218" s="15"/>
    </row>
    <row r="219" spans="12:12" s="14" customFormat="1">
      <c r="L219" s="15"/>
    </row>
    <row r="220" spans="12:12" s="14" customFormat="1">
      <c r="L220" s="15"/>
    </row>
    <row r="221" spans="12:12" s="14" customFormat="1">
      <c r="L221" s="15"/>
    </row>
    <row r="222" spans="12:12" s="14" customFormat="1">
      <c r="L222" s="15"/>
    </row>
    <row r="223" spans="12:12" s="14" customFormat="1">
      <c r="L223" s="15"/>
    </row>
    <row r="224" spans="12:12" s="14" customFormat="1">
      <c r="L224" s="15"/>
    </row>
    <row r="225" spans="12:12" s="14" customFormat="1">
      <c r="L225" s="15"/>
    </row>
    <row r="226" spans="12:12" s="14" customFormat="1">
      <c r="L226" s="15"/>
    </row>
    <row r="227" spans="12:12" s="14" customFormat="1">
      <c r="L227" s="15"/>
    </row>
    <row r="228" spans="12:12" s="14" customFormat="1">
      <c r="L228" s="15"/>
    </row>
    <row r="229" spans="12:12" s="14" customFormat="1">
      <c r="L229" s="15"/>
    </row>
    <row r="230" spans="12:12" s="14" customFormat="1">
      <c r="L230" s="15"/>
    </row>
    <row r="231" spans="12:12" s="14" customFormat="1">
      <c r="L231" s="15"/>
    </row>
    <row r="232" spans="12:12" s="14" customFormat="1">
      <c r="L232" s="15"/>
    </row>
    <row r="233" spans="12:12" s="14" customFormat="1">
      <c r="L233" s="15"/>
    </row>
    <row r="234" spans="12:12" s="14" customFormat="1">
      <c r="L234" s="15"/>
    </row>
    <row r="235" spans="12:12" s="14" customFormat="1">
      <c r="L235" s="15"/>
    </row>
    <row r="236" spans="12:12" s="14" customFormat="1">
      <c r="L236" s="15"/>
    </row>
    <row r="237" spans="12:12" s="14" customFormat="1">
      <c r="L237" s="15"/>
    </row>
    <row r="238" spans="12:12" s="14" customFormat="1">
      <c r="L238" s="15"/>
    </row>
    <row r="239" spans="12:12" s="14" customFormat="1">
      <c r="L239" s="15"/>
    </row>
    <row r="240" spans="12:12" s="14" customFormat="1">
      <c r="L240" s="15"/>
    </row>
    <row r="241" spans="12:12" s="14" customFormat="1">
      <c r="L241" s="15"/>
    </row>
    <row r="242" spans="12:12" s="14" customFormat="1">
      <c r="L242" s="15"/>
    </row>
    <row r="243" spans="12:12" s="14" customFormat="1">
      <c r="L243" s="15"/>
    </row>
    <row r="244" spans="12:12" s="14" customFormat="1">
      <c r="L244" s="15"/>
    </row>
    <row r="245" spans="12:12" s="14" customFormat="1">
      <c r="L245" s="15"/>
    </row>
    <row r="246" spans="12:12" s="14" customFormat="1">
      <c r="L246" s="15"/>
    </row>
    <row r="247" spans="12:12" s="14" customFormat="1">
      <c r="L247" s="15"/>
    </row>
    <row r="248" spans="12:12" s="14" customFormat="1">
      <c r="L248" s="15"/>
    </row>
    <row r="249" spans="12:12" s="14" customFormat="1">
      <c r="L249" s="15"/>
    </row>
    <row r="250" spans="12:12" s="14" customFormat="1">
      <c r="L250" s="15"/>
    </row>
    <row r="251" spans="12:12" s="14" customFormat="1">
      <c r="L251" s="15"/>
    </row>
    <row r="252" spans="12:12" s="14" customFormat="1">
      <c r="L252" s="15"/>
    </row>
    <row r="253" spans="12:12" s="14" customFormat="1">
      <c r="L253" s="15"/>
    </row>
    <row r="254" spans="12:12" s="14" customFormat="1">
      <c r="L254" s="15"/>
    </row>
    <row r="255" spans="12:12" s="14" customFormat="1">
      <c r="L255" s="15"/>
    </row>
    <row r="256" spans="12:12" s="14" customFormat="1">
      <c r="L256" s="15"/>
    </row>
    <row r="257" spans="12:12" s="14" customFormat="1">
      <c r="L257" s="15"/>
    </row>
    <row r="258" spans="12:12" s="14" customFormat="1">
      <c r="L258" s="15"/>
    </row>
    <row r="259" spans="12:12" s="14" customFormat="1">
      <c r="L259" s="15"/>
    </row>
    <row r="260" spans="12:12" s="14" customFormat="1">
      <c r="L260" s="15"/>
    </row>
    <row r="261" spans="12:12" s="14" customFormat="1">
      <c r="L261" s="15"/>
    </row>
    <row r="262" spans="12:12" s="14" customFormat="1">
      <c r="L262" s="15"/>
    </row>
    <row r="263" spans="12:12" s="14" customFormat="1">
      <c r="L263" s="15"/>
    </row>
    <row r="264" spans="12:12" s="14" customFormat="1">
      <c r="L264" s="15"/>
    </row>
    <row r="265" spans="12:12" s="14" customFormat="1">
      <c r="L265" s="15"/>
    </row>
    <row r="266" spans="12:12" s="14" customFormat="1">
      <c r="L266" s="15"/>
    </row>
    <row r="267" spans="12:12" s="14" customFormat="1">
      <c r="L267" s="15"/>
    </row>
    <row r="268" spans="12:12" s="14" customFormat="1">
      <c r="L268" s="15"/>
    </row>
    <row r="269" spans="12:12" s="14" customFormat="1">
      <c r="L269" s="15"/>
    </row>
    <row r="270" spans="12:12" s="14" customFormat="1">
      <c r="L270" s="15"/>
    </row>
    <row r="271" spans="12:12" s="14" customFormat="1">
      <c r="L271" s="15"/>
    </row>
    <row r="272" spans="12:12" s="14" customFormat="1">
      <c r="L272" s="15"/>
    </row>
    <row r="273" spans="12:12" s="14" customFormat="1">
      <c r="L273" s="15"/>
    </row>
    <row r="274" spans="12:12" s="14" customFormat="1">
      <c r="L274" s="15"/>
    </row>
    <row r="275" spans="12:12" s="14" customFormat="1">
      <c r="L275" s="15"/>
    </row>
    <row r="276" spans="12:12" s="14" customFormat="1">
      <c r="L276" s="15"/>
    </row>
    <row r="277" spans="12:12" s="14" customFormat="1">
      <c r="L277" s="15"/>
    </row>
    <row r="278" spans="12:12" s="14" customFormat="1">
      <c r="L278" s="15"/>
    </row>
    <row r="279" spans="12:12" s="14" customFormat="1">
      <c r="L279" s="15"/>
    </row>
    <row r="280" spans="12:12" s="14" customFormat="1">
      <c r="L280" s="15"/>
    </row>
    <row r="281" spans="12:12" s="14" customFormat="1">
      <c r="L281" s="15"/>
    </row>
    <row r="282" spans="12:12" s="14" customFormat="1">
      <c r="L282" s="15"/>
    </row>
    <row r="283" spans="12:12" s="14" customFormat="1">
      <c r="L283" s="15"/>
    </row>
    <row r="284" spans="12:12" s="14" customFormat="1">
      <c r="L284" s="15"/>
    </row>
    <row r="285" spans="12:12" s="14" customFormat="1">
      <c r="L285" s="15"/>
    </row>
    <row r="286" spans="12:12" s="14" customFormat="1">
      <c r="L286" s="15"/>
    </row>
    <row r="287" spans="12:12" s="14" customFormat="1">
      <c r="L287" s="15"/>
    </row>
    <row r="288" spans="12:12" s="14" customFormat="1">
      <c r="L288" s="15"/>
    </row>
    <row r="289" spans="12:12" s="14" customFormat="1">
      <c r="L289" s="15"/>
    </row>
    <row r="290" spans="12:12" s="14" customFormat="1">
      <c r="L290" s="15"/>
    </row>
    <row r="291" spans="12:12" s="14" customFormat="1">
      <c r="L291" s="15"/>
    </row>
    <row r="292" spans="12:12" s="14" customFormat="1">
      <c r="L292" s="15"/>
    </row>
    <row r="293" spans="12:12" s="14" customFormat="1">
      <c r="L293" s="15"/>
    </row>
    <row r="294" spans="12:12" s="14" customFormat="1">
      <c r="L294" s="15"/>
    </row>
    <row r="295" spans="12:12" s="14" customFormat="1">
      <c r="L295" s="15"/>
    </row>
    <row r="296" spans="12:12" s="14" customFormat="1">
      <c r="L296" s="15"/>
    </row>
    <row r="297" spans="12:12" s="14" customFormat="1">
      <c r="L297" s="15"/>
    </row>
    <row r="298" spans="12:12" s="14" customFormat="1">
      <c r="L298" s="15"/>
    </row>
    <row r="299" spans="12:12" s="14" customFormat="1">
      <c r="L299" s="15"/>
    </row>
    <row r="300" spans="12:12" s="14" customFormat="1">
      <c r="L300" s="15"/>
    </row>
    <row r="301" spans="12:12" s="14" customFormat="1">
      <c r="L301" s="15"/>
    </row>
    <row r="302" spans="12:12" s="14" customFormat="1">
      <c r="L302" s="15"/>
    </row>
    <row r="303" spans="12:12" s="14" customFormat="1">
      <c r="L303" s="15"/>
    </row>
    <row r="304" spans="12:12" s="14" customFormat="1">
      <c r="L304" s="15"/>
    </row>
    <row r="305" spans="12:12" s="14" customFormat="1">
      <c r="L305" s="15"/>
    </row>
    <row r="306" spans="12:12" s="14" customFormat="1">
      <c r="L306" s="15"/>
    </row>
    <row r="307" spans="12:12" s="14" customFormat="1">
      <c r="L307" s="15"/>
    </row>
    <row r="308" spans="12:12" s="14" customFormat="1">
      <c r="L308" s="15"/>
    </row>
    <row r="309" spans="12:12" s="14" customFormat="1">
      <c r="L309" s="15"/>
    </row>
    <row r="310" spans="12:12" s="14" customFormat="1">
      <c r="L310" s="15"/>
    </row>
    <row r="311" spans="12:12" s="14" customFormat="1">
      <c r="L311" s="15"/>
    </row>
    <row r="312" spans="12:12" s="14" customFormat="1">
      <c r="L312" s="15"/>
    </row>
    <row r="313" spans="12:12" s="14" customFormat="1">
      <c r="L313" s="15"/>
    </row>
    <row r="314" spans="12:12" s="14" customFormat="1">
      <c r="L314" s="15"/>
    </row>
    <row r="315" spans="12:12" s="14" customFormat="1">
      <c r="L315" s="15"/>
    </row>
    <row r="316" spans="12:12" s="14" customFormat="1">
      <c r="L316" s="15"/>
    </row>
    <row r="317" spans="12:12" s="14" customFormat="1">
      <c r="L317" s="15"/>
    </row>
    <row r="318" spans="12:12" s="14" customFormat="1">
      <c r="L318" s="15"/>
    </row>
    <row r="319" spans="12:12" s="14" customFormat="1">
      <c r="L319" s="15"/>
    </row>
    <row r="320" spans="12:12" s="14" customFormat="1">
      <c r="L320" s="15"/>
    </row>
    <row r="321" spans="12:12" s="14" customFormat="1">
      <c r="L321" s="15"/>
    </row>
    <row r="322" spans="12:12" s="14" customFormat="1">
      <c r="L322" s="15"/>
    </row>
    <row r="323" spans="12:12" s="14" customFormat="1">
      <c r="L323" s="15"/>
    </row>
    <row r="324" spans="12:12" s="14" customFormat="1">
      <c r="L324" s="15"/>
    </row>
    <row r="325" spans="12:12" s="14" customFormat="1">
      <c r="L325" s="15"/>
    </row>
    <row r="326" spans="12:12" s="14" customFormat="1">
      <c r="L326" s="15"/>
    </row>
    <row r="327" spans="12:12" s="14" customFormat="1">
      <c r="L327" s="15"/>
    </row>
    <row r="328" spans="12:12" s="14" customFormat="1">
      <c r="L328" s="15"/>
    </row>
    <row r="329" spans="12:12" s="14" customFormat="1">
      <c r="L329" s="15"/>
    </row>
    <row r="330" spans="12:12" s="14" customFormat="1">
      <c r="L330" s="15"/>
    </row>
    <row r="331" spans="12:12" s="14" customFormat="1">
      <c r="L331" s="15"/>
    </row>
    <row r="332" spans="12:12" s="14" customFormat="1">
      <c r="L332" s="15"/>
    </row>
    <row r="333" spans="12:12" s="14" customFormat="1">
      <c r="L333" s="15"/>
    </row>
    <row r="334" spans="12:12" s="14" customFormat="1">
      <c r="L334" s="15"/>
    </row>
    <row r="335" spans="12:12" s="14" customFormat="1">
      <c r="L335" s="15"/>
    </row>
    <row r="336" spans="12:12" s="14" customFormat="1">
      <c r="L336" s="15"/>
    </row>
    <row r="337" spans="12:12" s="14" customFormat="1">
      <c r="L337" s="15"/>
    </row>
    <row r="338" spans="12:12" s="14" customFormat="1">
      <c r="L338" s="15"/>
    </row>
    <row r="339" spans="12:12" s="14" customFormat="1">
      <c r="L339" s="15"/>
    </row>
    <row r="340" spans="12:12" s="14" customFormat="1">
      <c r="L340" s="15"/>
    </row>
    <row r="341" spans="12:12" s="14" customFormat="1">
      <c r="L341" s="15"/>
    </row>
    <row r="342" spans="12:12" s="14" customFormat="1">
      <c r="L342" s="15"/>
    </row>
    <row r="343" spans="12:12" s="14" customFormat="1">
      <c r="L343" s="15"/>
    </row>
    <row r="344" spans="12:12" s="14" customFormat="1">
      <c r="L344" s="15"/>
    </row>
    <row r="345" spans="12:12" s="14" customFormat="1">
      <c r="L345" s="15"/>
    </row>
    <row r="346" spans="12:12" s="14" customFormat="1">
      <c r="L346" s="15"/>
    </row>
    <row r="347" spans="12:12" s="14" customFormat="1">
      <c r="L347" s="15"/>
    </row>
    <row r="348" spans="12:12" s="14" customFormat="1">
      <c r="L348" s="15"/>
    </row>
    <row r="349" spans="12:12" s="14" customFormat="1">
      <c r="L349" s="15"/>
    </row>
    <row r="350" spans="12:12" s="14" customFormat="1">
      <c r="L350" s="15"/>
    </row>
    <row r="351" spans="12:12" s="14" customFormat="1">
      <c r="L351" s="15"/>
    </row>
    <row r="352" spans="12:12" s="14" customFormat="1">
      <c r="L352" s="15"/>
    </row>
    <row r="353" spans="12:12" s="14" customFormat="1">
      <c r="L353" s="15"/>
    </row>
    <row r="354" spans="12:12" s="14" customFormat="1">
      <c r="L354" s="15"/>
    </row>
    <row r="355" spans="12:12" s="14" customFormat="1">
      <c r="L355" s="15"/>
    </row>
    <row r="356" spans="12:12" s="14" customFormat="1">
      <c r="L356" s="15"/>
    </row>
    <row r="357" spans="12:12" s="14" customFormat="1">
      <c r="L357" s="15"/>
    </row>
    <row r="358" spans="12:12" s="14" customFormat="1">
      <c r="L358" s="15"/>
    </row>
    <row r="359" spans="12:12" s="14" customFormat="1">
      <c r="L359" s="15"/>
    </row>
    <row r="360" spans="12:12" s="14" customFormat="1">
      <c r="L360" s="15"/>
    </row>
    <row r="361" spans="12:12" s="14" customFormat="1">
      <c r="L361" s="15"/>
    </row>
    <row r="362" spans="12:12" s="14" customFormat="1">
      <c r="L362" s="15"/>
    </row>
    <row r="363" spans="12:12" s="14" customFormat="1">
      <c r="L363" s="15"/>
    </row>
    <row r="364" spans="12:12" s="14" customFormat="1">
      <c r="L364" s="15"/>
    </row>
    <row r="365" spans="12:12" s="14" customFormat="1">
      <c r="L365" s="15"/>
    </row>
    <row r="366" spans="12:12" s="14" customFormat="1">
      <c r="L366" s="15"/>
    </row>
    <row r="367" spans="12:12" s="14" customFormat="1">
      <c r="L367" s="15"/>
    </row>
    <row r="368" spans="12:12" s="14" customFormat="1">
      <c r="L368" s="15"/>
    </row>
    <row r="369" spans="12:12" s="14" customFormat="1">
      <c r="L369" s="15"/>
    </row>
    <row r="370" spans="12:12" s="14" customFormat="1">
      <c r="L370" s="15"/>
    </row>
    <row r="371" spans="12:12" s="14" customFormat="1">
      <c r="L371" s="15"/>
    </row>
    <row r="372" spans="12:12" s="14" customFormat="1">
      <c r="L372" s="15"/>
    </row>
    <row r="373" spans="12:12" s="14" customFormat="1">
      <c r="L373" s="15"/>
    </row>
    <row r="374" spans="12:12" s="14" customFormat="1">
      <c r="L374" s="15"/>
    </row>
    <row r="375" spans="12:12" s="14" customFormat="1">
      <c r="L375" s="15"/>
    </row>
    <row r="376" spans="12:12" s="14" customFormat="1">
      <c r="L376" s="15"/>
    </row>
    <row r="377" spans="12:12" s="14" customFormat="1">
      <c r="L377" s="15"/>
    </row>
    <row r="378" spans="12:12" s="14" customFormat="1">
      <c r="L378" s="15"/>
    </row>
    <row r="379" spans="12:12" s="14" customFormat="1">
      <c r="L379" s="15"/>
    </row>
    <row r="380" spans="12:12" s="14" customFormat="1">
      <c r="L380" s="15"/>
    </row>
    <row r="381" spans="12:12" s="14" customFormat="1">
      <c r="L381" s="15"/>
    </row>
    <row r="382" spans="12:12" s="14" customFormat="1">
      <c r="L382" s="15"/>
    </row>
    <row r="383" spans="12:12" s="14" customFormat="1">
      <c r="L383" s="15"/>
    </row>
    <row r="384" spans="12:12" s="14" customFormat="1">
      <c r="L384" s="15"/>
    </row>
    <row r="385" spans="12:12" s="14" customFormat="1">
      <c r="L385" s="15"/>
    </row>
    <row r="386" spans="12:12" s="14" customFormat="1">
      <c r="L386" s="15"/>
    </row>
    <row r="387" spans="12:12" s="14" customFormat="1">
      <c r="L387" s="15"/>
    </row>
    <row r="388" spans="12:12" s="14" customFormat="1">
      <c r="L388" s="15"/>
    </row>
    <row r="389" spans="12:12" s="14" customFormat="1">
      <c r="L389" s="15"/>
    </row>
    <row r="390" spans="12:12" s="14" customFormat="1">
      <c r="L390" s="15"/>
    </row>
    <row r="391" spans="12:12" s="14" customFormat="1">
      <c r="L391" s="15"/>
    </row>
    <row r="392" spans="12:12" s="14" customFormat="1">
      <c r="L392" s="15"/>
    </row>
    <row r="393" spans="12:12" s="14" customFormat="1">
      <c r="L393" s="15"/>
    </row>
    <row r="394" spans="12:12" s="14" customFormat="1">
      <c r="L394" s="15"/>
    </row>
    <row r="395" spans="12:12" s="14" customFormat="1">
      <c r="L395" s="15"/>
    </row>
    <row r="396" spans="12:12" s="14" customFormat="1">
      <c r="L396" s="15"/>
    </row>
    <row r="397" spans="12:12" s="14" customFormat="1">
      <c r="L397" s="15"/>
    </row>
    <row r="398" spans="12:12" s="14" customFormat="1">
      <c r="L398" s="15"/>
    </row>
    <row r="399" spans="12:12" s="14" customFormat="1">
      <c r="L399" s="15"/>
    </row>
    <row r="400" spans="12:12" s="14" customFormat="1">
      <c r="L400" s="15"/>
    </row>
    <row r="401" spans="12:12" s="14" customFormat="1">
      <c r="L401" s="15"/>
    </row>
    <row r="402" spans="12:12" s="14" customFormat="1">
      <c r="L402" s="15"/>
    </row>
    <row r="403" spans="12:12" s="14" customFormat="1">
      <c r="L403" s="15"/>
    </row>
    <row r="404" spans="12:12" s="14" customFormat="1">
      <c r="L404" s="15"/>
    </row>
    <row r="405" spans="12:12" s="14" customFormat="1">
      <c r="L405" s="15"/>
    </row>
    <row r="406" spans="12:12" s="14" customFormat="1">
      <c r="L406" s="15"/>
    </row>
    <row r="407" spans="12:12" s="14" customFormat="1">
      <c r="L407" s="15"/>
    </row>
    <row r="408" spans="12:12" s="14" customFormat="1">
      <c r="L408" s="15"/>
    </row>
    <row r="409" spans="12:12" s="14" customFormat="1">
      <c r="L409" s="15"/>
    </row>
    <row r="410" spans="12:12" s="14" customFormat="1">
      <c r="L410" s="15"/>
    </row>
    <row r="411" spans="12:12" s="14" customFormat="1">
      <c r="L411" s="15"/>
    </row>
    <row r="412" spans="12:12" s="14" customFormat="1">
      <c r="L412" s="15"/>
    </row>
    <row r="413" spans="12:12" s="14" customFormat="1">
      <c r="L413" s="15"/>
    </row>
    <row r="414" spans="12:12" s="14" customFormat="1">
      <c r="L414" s="15"/>
    </row>
    <row r="415" spans="12:12" s="14" customFormat="1">
      <c r="L415" s="15"/>
    </row>
    <row r="416" spans="12:12" s="14" customFormat="1">
      <c r="L416" s="15"/>
    </row>
    <row r="417" spans="12:12" s="14" customFormat="1">
      <c r="L417" s="15"/>
    </row>
    <row r="418" spans="12:12" s="14" customFormat="1">
      <c r="L418" s="15"/>
    </row>
    <row r="419" spans="12:12" s="14" customFormat="1">
      <c r="L419" s="15"/>
    </row>
    <row r="420" spans="12:12" s="14" customFormat="1">
      <c r="L420" s="15"/>
    </row>
    <row r="421" spans="12:12" s="14" customFormat="1">
      <c r="L421" s="15"/>
    </row>
    <row r="422" spans="12:12" s="14" customFormat="1">
      <c r="L422" s="15"/>
    </row>
    <row r="423" spans="12:12" s="14" customFormat="1">
      <c r="L423" s="15"/>
    </row>
    <row r="424" spans="12:12" s="14" customFormat="1">
      <c r="L424" s="15"/>
    </row>
    <row r="425" spans="12:12" s="14" customFormat="1">
      <c r="L425" s="15"/>
    </row>
    <row r="426" spans="12:12" s="14" customFormat="1">
      <c r="L426" s="15"/>
    </row>
    <row r="427" spans="12:12" s="14" customFormat="1">
      <c r="L427" s="15"/>
    </row>
    <row r="428" spans="12:12" s="14" customFormat="1">
      <c r="L428" s="15"/>
    </row>
    <row r="429" spans="12:12" s="14" customFormat="1">
      <c r="L429" s="15"/>
    </row>
    <row r="430" spans="12:12" s="14" customFormat="1">
      <c r="L430" s="15"/>
    </row>
    <row r="431" spans="12:12" s="14" customFormat="1">
      <c r="L431" s="15"/>
    </row>
    <row r="432" spans="12:12" s="14" customFormat="1">
      <c r="L432" s="15"/>
    </row>
    <row r="433" spans="12:12" s="14" customFormat="1">
      <c r="L433" s="15"/>
    </row>
    <row r="434" spans="12:12" s="14" customFormat="1">
      <c r="L434" s="15"/>
    </row>
    <row r="435" spans="12:12" s="14" customFormat="1">
      <c r="L435" s="15"/>
    </row>
    <row r="436" spans="12:12" s="14" customFormat="1">
      <c r="L436" s="15"/>
    </row>
    <row r="437" spans="12:12" s="14" customFormat="1">
      <c r="L437" s="15"/>
    </row>
    <row r="438" spans="12:12" s="14" customFormat="1">
      <c r="L438" s="15"/>
    </row>
    <row r="439" spans="12:12" s="14" customFormat="1">
      <c r="L439" s="15"/>
    </row>
    <row r="440" spans="12:12" s="14" customFormat="1">
      <c r="L440" s="15"/>
    </row>
    <row r="441" spans="12:12" s="14" customFormat="1">
      <c r="L441" s="15"/>
    </row>
    <row r="442" spans="12:12" s="14" customFormat="1">
      <c r="L442" s="15"/>
    </row>
    <row r="443" spans="12:12" s="14" customFormat="1">
      <c r="L443" s="15"/>
    </row>
    <row r="444" spans="12:12" s="14" customFormat="1">
      <c r="L444" s="15"/>
    </row>
    <row r="445" spans="12:12" s="14" customFormat="1">
      <c r="L445" s="15"/>
    </row>
    <row r="446" spans="12:12" s="14" customFormat="1">
      <c r="L446" s="15"/>
    </row>
    <row r="447" spans="12:12" s="14" customFormat="1">
      <c r="L447" s="15"/>
    </row>
    <row r="448" spans="12:12" s="14" customFormat="1">
      <c r="L448" s="15"/>
    </row>
    <row r="449" spans="12:12" s="14" customFormat="1">
      <c r="L449" s="15"/>
    </row>
    <row r="450" spans="12:12" s="14" customFormat="1">
      <c r="L450" s="15"/>
    </row>
    <row r="451" spans="12:12" s="14" customFormat="1">
      <c r="L451" s="15"/>
    </row>
    <row r="452" spans="12:12" s="14" customFormat="1">
      <c r="L452" s="15"/>
    </row>
    <row r="453" spans="12:12" s="14" customFormat="1">
      <c r="L453" s="15"/>
    </row>
    <row r="454" spans="12:12" s="14" customFormat="1">
      <c r="L454" s="15"/>
    </row>
    <row r="455" spans="12:12" s="14" customFormat="1">
      <c r="L455" s="15"/>
    </row>
  </sheetData>
  <sortState ref="A6:M33">
    <sortCondition descending="1" ref="M6:M33"/>
  </sortState>
  <mergeCells count="13">
    <mergeCell ref="N4:N5"/>
    <mergeCell ref="A1:N1"/>
    <mergeCell ref="A2:N2"/>
    <mergeCell ref="A3:N3"/>
    <mergeCell ref="A4:A5"/>
    <mergeCell ref="B4:D5"/>
    <mergeCell ref="G4:G5"/>
    <mergeCell ref="H4:J4"/>
    <mergeCell ref="K4:K5"/>
    <mergeCell ref="M4:M5"/>
    <mergeCell ref="L4:L5"/>
    <mergeCell ref="F4:F5"/>
    <mergeCell ref="E4:E5"/>
  </mergeCells>
  <pageMargins left="0.31496062992125984" right="0.31496062992125984" top="0.15748031496062992" bottom="0.15748031496062992" header="0.31496062992125984" footer="0.31496062992125984"/>
  <pageSetup paperSize="9" scale="7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cols>
    <col min="1" max="1" width="85.7109375" customWidth="1"/>
  </cols>
  <sheetData>
    <row r="1" spans="1:1" ht="54.95" customHeight="1">
      <c r="A1">
        <f>16*100/70</f>
        <v>22.857142857142858</v>
      </c>
    </row>
    <row r="2" spans="1:1">
      <c r="A2">
        <f>4*100/70</f>
        <v>5.7142857142857144</v>
      </c>
    </row>
    <row r="3" spans="1:1">
      <c r="A3">
        <f>12*100/70</f>
        <v>17.142857142857142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6-9</vt:lpstr>
      <vt:lpstr>10-11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2018-03-30T12:11:39Z</dcterms:modified>
</cp:coreProperties>
</file>