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st\Downloads\"/>
    </mc:Choice>
  </mc:AlternateContent>
  <bookViews>
    <workbookView xWindow="0" yWindow="0" windowWidth="9816" windowHeight="2976"/>
  </bookViews>
  <sheets>
    <sheet name="10 класс" sheetId="1" r:id="rId1"/>
    <sheet name="11 класс" sheetId="2" r:id="rId2"/>
  </sheets>
  <calcPr calcId="152511"/>
</workbook>
</file>

<file path=xl/calcChain.xml><?xml version="1.0" encoding="utf-8"?>
<calcChain xmlns="http://schemas.openxmlformats.org/spreadsheetml/2006/main">
  <c r="A59" i="2" l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J13" i="2"/>
  <c r="J11" i="2"/>
  <c r="J10" i="2"/>
  <c r="J9" i="2"/>
  <c r="J8" i="2"/>
  <c r="J7" i="2"/>
  <c r="J6" i="2"/>
  <c r="J5" i="2"/>
  <c r="J4" i="2"/>
  <c r="A4" i="2"/>
  <c r="A5" i="2" s="1"/>
  <c r="A6" i="2" s="1"/>
  <c r="A7" i="2" s="1"/>
  <c r="A8" i="2" s="1"/>
  <c r="A9" i="2" s="1"/>
  <c r="A10" i="2" s="1"/>
  <c r="A11" i="2" s="1"/>
  <c r="J3" i="2"/>
  <c r="J72" i="1" l="1"/>
  <c r="J65" i="1"/>
  <c r="J64" i="1"/>
  <c r="J63" i="1"/>
  <c r="J62" i="1"/>
  <c r="J48" i="1"/>
  <c r="J61" i="1"/>
  <c r="J34" i="1"/>
  <c r="J71" i="1"/>
  <c r="J33" i="1"/>
  <c r="J70" i="1"/>
  <c r="J60" i="1"/>
  <c r="J44" i="1"/>
  <c r="J40" i="1"/>
  <c r="J59" i="1"/>
  <c r="J58" i="1"/>
  <c r="J69" i="1"/>
  <c r="J39" i="1"/>
  <c r="J38" i="1"/>
  <c r="J32" i="1"/>
  <c r="J37" i="1"/>
  <c r="J43" i="1"/>
  <c r="J29" i="1"/>
  <c r="J36" i="1"/>
  <c r="J57" i="1"/>
  <c r="J47" i="1"/>
  <c r="J42" i="1"/>
  <c r="J31" i="1"/>
  <c r="J56" i="1"/>
  <c r="J41" i="1"/>
  <c r="J55" i="1"/>
  <c r="J46" i="1"/>
  <c r="J68" i="1"/>
  <c r="J54" i="1"/>
  <c r="J53" i="1"/>
  <c r="J28" i="1"/>
  <c r="J52" i="1"/>
  <c r="J30" i="1"/>
  <c r="J67" i="1"/>
  <c r="J51" i="1"/>
  <c r="J35" i="1"/>
  <c r="J45" i="1"/>
  <c r="J27" i="1"/>
  <c r="J26" i="1"/>
  <c r="J50" i="1"/>
  <c r="J66" i="1"/>
  <c r="J49" i="1"/>
  <c r="J4" i="1"/>
  <c r="J16" i="1"/>
  <c r="J14" i="1"/>
  <c r="J12" i="1"/>
  <c r="J10" i="1"/>
  <c r="J6" i="1"/>
  <c r="J17" i="1"/>
  <c r="J7" i="1"/>
  <c r="J18" i="1"/>
  <c r="J20" i="1"/>
  <c r="J19" i="1"/>
  <c r="J15" i="1"/>
  <c r="J11" i="1"/>
  <c r="J13" i="1"/>
  <c r="J21" i="1"/>
  <c r="J22" i="1"/>
  <c r="J9" i="1"/>
  <c r="J5" i="1"/>
  <c r="J3" i="1"/>
  <c r="J8" i="1"/>
</calcChain>
</file>

<file path=xl/sharedStrings.xml><?xml version="1.0" encoding="utf-8"?>
<sst xmlns="http://schemas.openxmlformats.org/spreadsheetml/2006/main" count="531" uniqueCount="290">
  <si>
    <t>№</t>
  </si>
  <si>
    <t>Фамилия</t>
  </si>
  <si>
    <t>Имя</t>
  </si>
  <si>
    <t>Отчество</t>
  </si>
  <si>
    <t>Школа</t>
  </si>
  <si>
    <t>1 задача (5 балла)</t>
  </si>
  <si>
    <t>2 задача (5 балла)</t>
  </si>
  <si>
    <t>3 задача (5 баллов)</t>
  </si>
  <si>
    <t>4 задача (10 баллов)</t>
  </si>
  <si>
    <t>3 задача (10 баллов)</t>
  </si>
  <si>
    <t>Итого (макс. 30 балла)</t>
  </si>
  <si>
    <t>Белослудцев</t>
  </si>
  <si>
    <t>Игорь</t>
  </si>
  <si>
    <t>Александрович</t>
  </si>
  <si>
    <t>Гимназия №7</t>
  </si>
  <si>
    <t>Владислав</t>
  </si>
  <si>
    <t>Владимирович</t>
  </si>
  <si>
    <t>Бушуева</t>
  </si>
  <si>
    <t>Мария</t>
  </si>
  <si>
    <t>Сергеевна</t>
  </si>
  <si>
    <t>МАОУ лицей №1 г.Кунгура</t>
  </si>
  <si>
    <t>Вахова</t>
  </si>
  <si>
    <t>Евгения</t>
  </si>
  <si>
    <t>Дмитриевна</t>
  </si>
  <si>
    <t>МАОУ Лицей №3</t>
  </si>
  <si>
    <t>Вожаков</t>
  </si>
  <si>
    <t>Павел</t>
  </si>
  <si>
    <t>Андреевич</t>
  </si>
  <si>
    <t>МБОУ Григорьевская СОШ</t>
  </si>
  <si>
    <t>Глазунова</t>
  </si>
  <si>
    <t>Ирина</t>
  </si>
  <si>
    <t>Владимировна</t>
  </si>
  <si>
    <t>МАОУ Гимназия №5</t>
  </si>
  <si>
    <t>Глушкова</t>
  </si>
  <si>
    <t>Константиновна</t>
  </si>
  <si>
    <t>МБОУ СОШ №3 Горнозаводск</t>
  </si>
  <si>
    <t>Гордов</t>
  </si>
  <si>
    <t>Алексей</t>
  </si>
  <si>
    <t>Леонидович</t>
  </si>
  <si>
    <t>МАОУ СОШ №146</t>
  </si>
  <si>
    <t>Золотарева</t>
  </si>
  <si>
    <t>Екатерина</t>
  </si>
  <si>
    <t>Ильиных</t>
  </si>
  <si>
    <t>Артем</t>
  </si>
  <si>
    <t>Каменских</t>
  </si>
  <si>
    <t>Александр</t>
  </si>
  <si>
    <t>Олегович</t>
  </si>
  <si>
    <t>Караваева</t>
  </si>
  <si>
    <t>Алина</t>
  </si>
  <si>
    <t>МБОУ СОШ №5</t>
  </si>
  <si>
    <t>Князева</t>
  </si>
  <si>
    <t>Анастасия</t>
  </si>
  <si>
    <t>Олеговна</t>
  </si>
  <si>
    <t>Коваленко</t>
  </si>
  <si>
    <t>Константин</t>
  </si>
  <si>
    <t>Алексеевич</t>
  </si>
  <si>
    <t>Косухин</t>
  </si>
  <si>
    <t>Андрей</t>
  </si>
  <si>
    <t>Кошкина</t>
  </si>
  <si>
    <t>Регина</t>
  </si>
  <si>
    <t>Эдуардовна</t>
  </si>
  <si>
    <t>Лукьянов</t>
  </si>
  <si>
    <t>Антон</t>
  </si>
  <si>
    <t>Иванович</t>
  </si>
  <si>
    <t>Макаров</t>
  </si>
  <si>
    <t>Николай</t>
  </si>
  <si>
    <t>Сергеевич</t>
  </si>
  <si>
    <t>Малькова</t>
  </si>
  <si>
    <t>Софья</t>
  </si>
  <si>
    <t>Алексеевна</t>
  </si>
  <si>
    <t>Медведев</t>
  </si>
  <si>
    <t>Вячеслав</t>
  </si>
  <si>
    <t>Павленко</t>
  </si>
  <si>
    <t>Валентинович</t>
  </si>
  <si>
    <t>Палкин</t>
  </si>
  <si>
    <t>Егор</t>
  </si>
  <si>
    <t>Николаевич</t>
  </si>
  <si>
    <t>Сабирзянов</t>
  </si>
  <si>
    <t>Дамирович</t>
  </si>
  <si>
    <t>Салищев</t>
  </si>
  <si>
    <t>Филипп</t>
  </si>
  <si>
    <t>Силин</t>
  </si>
  <si>
    <t>Данил</t>
  </si>
  <si>
    <t>Игоревич</t>
  </si>
  <si>
    <t>МБОУ СОШ №5 Чернушка</t>
  </si>
  <si>
    <t>Ситникова</t>
  </si>
  <si>
    <t>Елизавета</t>
  </si>
  <si>
    <t>Скороходова</t>
  </si>
  <si>
    <t>Сурьянинова</t>
  </si>
  <si>
    <t>Наталия</t>
  </si>
  <si>
    <t>Вадимовна</t>
  </si>
  <si>
    <t>Тютиков</t>
  </si>
  <si>
    <t>Владимир</t>
  </si>
  <si>
    <t>Филатов</t>
  </si>
  <si>
    <t>Денис</t>
  </si>
  <si>
    <t>Дмитриевич</t>
  </si>
  <si>
    <t>Чудинов</t>
  </si>
  <si>
    <t>МБОУ СОШ №5 Чусовой</t>
  </si>
  <si>
    <t>Юнысов</t>
  </si>
  <si>
    <t>Илья</t>
  </si>
  <si>
    <t>Русланович</t>
  </si>
  <si>
    <t>Янев</t>
  </si>
  <si>
    <t>Каримов</t>
  </si>
  <si>
    <t>Сергей</t>
  </si>
  <si>
    <t>Галимзянович</t>
  </si>
  <si>
    <t>Ситников</t>
  </si>
  <si>
    <t>Максим</t>
  </si>
  <si>
    <t>Михайлович</t>
  </si>
  <si>
    <t>Лицей №8, г.Пермь</t>
  </si>
  <si>
    <t>Симонова</t>
  </si>
  <si>
    <t>Кристина</t>
  </si>
  <si>
    <t>Валерьевна</t>
  </si>
  <si>
    <t>Гимназия №4, г.Пермь</t>
  </si>
  <si>
    <t>Прохоров</t>
  </si>
  <si>
    <t>Соколов</t>
  </si>
  <si>
    <t>Даниил</t>
  </si>
  <si>
    <t>школа №1, г.Соликамск</t>
  </si>
  <si>
    <t>Суханова</t>
  </si>
  <si>
    <t>Вера</t>
  </si>
  <si>
    <t>Андреевна</t>
  </si>
  <si>
    <t>школа №12, г.Соликамск</t>
  </si>
  <si>
    <t>Константинович</t>
  </si>
  <si>
    <t>СОШ №17, г.Соликамск</t>
  </si>
  <si>
    <t>Остапина</t>
  </si>
  <si>
    <t>Александровна</t>
  </si>
  <si>
    <t>МОУ СОШ №9, г.Пермь</t>
  </si>
  <si>
    <t>Павлович</t>
  </si>
  <si>
    <t>Вавилина</t>
  </si>
  <si>
    <t>Горбунов</t>
  </si>
  <si>
    <t>Никита</t>
  </si>
  <si>
    <t>Рассудихин</t>
  </si>
  <si>
    <t>Кирилл</t>
  </si>
  <si>
    <t>Полонский</t>
  </si>
  <si>
    <t>Михаил</t>
  </si>
  <si>
    <t>Бакин</t>
  </si>
  <si>
    <t>Хлуднев</t>
  </si>
  <si>
    <t>Савелий</t>
  </si>
  <si>
    <t>Евгеньевич</t>
  </si>
  <si>
    <t>Туров</t>
  </si>
  <si>
    <t>Лобанов</t>
  </si>
  <si>
    <t>Кузнецов</t>
  </si>
  <si>
    <t>Дмитрий</t>
  </si>
  <si>
    <t>Денисович</t>
  </si>
  <si>
    <t>СОШ №7, г.Соликамск</t>
  </si>
  <si>
    <t>Азнабаев</t>
  </si>
  <si>
    <t>Ратмир</t>
  </si>
  <si>
    <t>Азатович</t>
  </si>
  <si>
    <t>Гимназия №2, г.Соликамск</t>
  </si>
  <si>
    <t>Кудряшова</t>
  </si>
  <si>
    <t>Соловей</t>
  </si>
  <si>
    <t>Юрьевна</t>
  </si>
  <si>
    <t>Тачкин</t>
  </si>
  <si>
    <t>Коновалов</t>
  </si>
  <si>
    <t>Юрьевич</t>
  </si>
  <si>
    <t>Лицей №4, г.Пермь</t>
  </si>
  <si>
    <t>Лежнева</t>
  </si>
  <si>
    <t>школа №80, г.Пермь</t>
  </si>
  <si>
    <t>Перевезенцев</t>
  </si>
  <si>
    <t>Гимназия №7, г.Пермь</t>
  </si>
  <si>
    <t>Голдырев</t>
  </si>
  <si>
    <t>Фасин</t>
  </si>
  <si>
    <t>Викторович</t>
  </si>
  <si>
    <t>школа №71, г.Пермь</t>
  </si>
  <si>
    <t>Артемова</t>
  </si>
  <si>
    <t>Надежда</t>
  </si>
  <si>
    <t>Ильинишна</t>
  </si>
  <si>
    <t>Галлямов</t>
  </si>
  <si>
    <t>Ефим</t>
  </si>
  <si>
    <t>Флоритович</t>
  </si>
  <si>
    <t>Братчиков</t>
  </si>
  <si>
    <t>Виктор</t>
  </si>
  <si>
    <t>Владиславович</t>
  </si>
  <si>
    <t>МАОУ Лицей №4, г.Пермь</t>
  </si>
  <si>
    <t>Осипова</t>
  </si>
  <si>
    <t>Наталья</t>
  </si>
  <si>
    <t>Игоревна</t>
  </si>
  <si>
    <t>МБОУ СОШ №80, г.Пермь</t>
  </si>
  <si>
    <t>Летов</t>
  </si>
  <si>
    <t>Пучнина</t>
  </si>
  <si>
    <t>Ксения</t>
  </si>
  <si>
    <t>Виталий</t>
  </si>
  <si>
    <t>Абдрахманов</t>
  </si>
  <si>
    <t>Марсель</t>
  </si>
  <si>
    <t>МАОУ СОШ №2 г. Чернушка</t>
  </si>
  <si>
    <t>Андреев</t>
  </si>
  <si>
    <t>Анатольевич</t>
  </si>
  <si>
    <t>МБОУ Гимназия №17</t>
  </si>
  <si>
    <t>Ануфриев</t>
  </si>
  <si>
    <t>Марк</t>
  </si>
  <si>
    <t>МБОУ СОШ №5 г. Чернушка</t>
  </si>
  <si>
    <t>Архипов</t>
  </si>
  <si>
    <t>МБОУ Лицей №1 г. Лысьва</t>
  </si>
  <si>
    <t>Буртовой</t>
  </si>
  <si>
    <t>Ваганова</t>
  </si>
  <si>
    <t>МБОУ СОШ г. Нытва</t>
  </si>
  <si>
    <t>Гаврилов</t>
  </si>
  <si>
    <t>Иван</t>
  </si>
  <si>
    <t>Гурин</t>
  </si>
  <si>
    <t>Родион</t>
  </si>
  <si>
    <t>Елсукова</t>
  </si>
  <si>
    <t>Татьяна</t>
  </si>
  <si>
    <t>Зубков</t>
  </si>
  <si>
    <t>Копысова</t>
  </si>
  <si>
    <t>МАОУ СОШ №127</t>
  </si>
  <si>
    <t>Кунщикова</t>
  </si>
  <si>
    <t>Юлия</t>
  </si>
  <si>
    <t>Мохнаткин</t>
  </si>
  <si>
    <t>Мошина</t>
  </si>
  <si>
    <t>Евгеньевна</t>
  </si>
  <si>
    <t>Наумов</t>
  </si>
  <si>
    <t>Петрович</t>
  </si>
  <si>
    <t>Неганова</t>
  </si>
  <si>
    <t>Эльвира</t>
  </si>
  <si>
    <t>Анатольевна</t>
  </si>
  <si>
    <t>Школа №127</t>
  </si>
  <si>
    <t>Новоселов</t>
  </si>
  <si>
    <t>Геннадьевич</t>
  </si>
  <si>
    <t>Плешкова</t>
  </si>
  <si>
    <t>Вячеславовна</t>
  </si>
  <si>
    <t>Попова</t>
  </si>
  <si>
    <t>Николаевна</t>
  </si>
  <si>
    <t>Сабреков</t>
  </si>
  <si>
    <t>Лицей "Синтон", г. Чайковский</t>
  </si>
  <si>
    <t>Садыков</t>
  </si>
  <si>
    <t>Карим</t>
  </si>
  <si>
    <t>Равилевич</t>
  </si>
  <si>
    <t>Сажин</t>
  </si>
  <si>
    <t>МБОУ СОШ №14 (НОЦ)</t>
  </si>
  <si>
    <t>Сайдаков</t>
  </si>
  <si>
    <t>Самоделкин</t>
  </si>
  <si>
    <t>Сергеенкова</t>
  </si>
  <si>
    <t>Анна</t>
  </si>
  <si>
    <t>Цыпуштанова</t>
  </si>
  <si>
    <t>Черных</t>
  </si>
  <si>
    <t>Вячеславович</t>
  </si>
  <si>
    <t>Шилоносова</t>
  </si>
  <si>
    <t>Школа №100, г.Пермь</t>
  </si>
  <si>
    <t>Эдуард</t>
  </si>
  <si>
    <t>Серкин</t>
  </si>
  <si>
    <t>Максимович</t>
  </si>
  <si>
    <t>МАОУ СОШ №146, г.Пермь</t>
  </si>
  <si>
    <t>МАОУ СОШ №17, г.Соликамск</t>
  </si>
  <si>
    <t>Матвей</t>
  </si>
  <si>
    <t>МАОУ СОШ №7, г. Соликамск</t>
  </si>
  <si>
    <t>Мырзин</t>
  </si>
  <si>
    <t>Коганов</t>
  </si>
  <si>
    <t>Гилев</t>
  </si>
  <si>
    <t>МБОУ Усть-Качкинская СОШ</t>
  </si>
  <si>
    <t>1 задача (5 баллов)</t>
  </si>
  <si>
    <t>2 задача (5 баллов)</t>
  </si>
  <si>
    <t>Итого (макс. 25 баллов)</t>
  </si>
  <si>
    <t>Лига А</t>
  </si>
  <si>
    <t>1 место</t>
  </si>
  <si>
    <t>Шуберт</t>
  </si>
  <si>
    <t xml:space="preserve">1 место </t>
  </si>
  <si>
    <t>2 место</t>
  </si>
  <si>
    <t>3 место</t>
  </si>
  <si>
    <t>Введенский</t>
  </si>
  <si>
    <t>Арсений</t>
  </si>
  <si>
    <t>Махнутин</t>
  </si>
  <si>
    <t>Лига Б</t>
  </si>
  <si>
    <t>Ольга</t>
  </si>
  <si>
    <t>Белкин</t>
  </si>
  <si>
    <t>МАОУ Гимназия №1, г.Соликамск</t>
  </si>
  <si>
    <t>Дудин</t>
  </si>
  <si>
    <t>Мясников</t>
  </si>
  <si>
    <t>Витальевич</t>
  </si>
  <si>
    <t>Подкорытов</t>
  </si>
  <si>
    <t>Сафиуллин</t>
  </si>
  <si>
    <t>Руслан</t>
  </si>
  <si>
    <t>Ильмирович</t>
  </si>
  <si>
    <t>Евтихова</t>
  </si>
  <si>
    <t>Дарья</t>
  </si>
  <si>
    <t>Жук</t>
  </si>
  <si>
    <t>Школа №1, г.Соликамск</t>
  </si>
  <si>
    <t>Захаров</t>
  </si>
  <si>
    <t>Косиков</t>
  </si>
  <si>
    <t>Маякина</t>
  </si>
  <si>
    <t>Александра</t>
  </si>
  <si>
    <t>Никонов</t>
  </si>
  <si>
    <t>Кошкин</t>
  </si>
  <si>
    <t>МАОУ СОШ №127, г.Пермь</t>
  </si>
  <si>
    <t>Черкасова</t>
  </si>
  <si>
    <t>Светлана</t>
  </si>
  <si>
    <t>Мельков</t>
  </si>
  <si>
    <t>Петр</t>
  </si>
  <si>
    <t>МАОУ СОШ №12, г.Соликамск</t>
  </si>
  <si>
    <t>Вяткин</t>
  </si>
  <si>
    <t>Клочихин</t>
  </si>
  <si>
    <t>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</si>
</sst>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14" workbookViewId="0">
      <selection activeCell="A25" sqref="A25:J72"/>
    </sheetView>
  </sheetViews>
  <sheetFormatPr defaultRowHeight="14.4" x14ac:dyDescent="0.3"/>
  <cols>
    <col min="1" max="1" width="3.33203125" style="1" bestFit="1" customWidth="1"/>
    <col min="2" max="2" width="14.44140625" bestFit="1" customWidth="1"/>
    <col min="3" max="3" width="11.44140625" bestFit="1" customWidth="1"/>
    <col min="4" max="4" width="15.88671875" bestFit="1" customWidth="1"/>
    <col min="5" max="5" width="28.33203125" bestFit="1" customWidth="1"/>
    <col min="6" max="8" width="18.6640625" bestFit="1" customWidth="1"/>
    <col min="9" max="9" width="19.6640625" bestFit="1" customWidth="1"/>
    <col min="10" max="10" width="23" bestFit="1" customWidth="1"/>
  </cols>
  <sheetData>
    <row r="1" spans="1:11" x14ac:dyDescent="0.3">
      <c r="B1" s="3" t="s">
        <v>251</v>
      </c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248</v>
      </c>
      <c r="G2" s="4" t="s">
        <v>249</v>
      </c>
      <c r="H2" s="4" t="s">
        <v>7</v>
      </c>
      <c r="I2" s="4" t="s">
        <v>8</v>
      </c>
      <c r="J2" s="4" t="s">
        <v>250</v>
      </c>
    </row>
    <row r="3" spans="1:11" x14ac:dyDescent="0.3">
      <c r="A3" s="10">
        <v>1</v>
      </c>
      <c r="B3" s="11" t="s">
        <v>85</v>
      </c>
      <c r="C3" s="11" t="s">
        <v>86</v>
      </c>
      <c r="D3" s="11" t="s">
        <v>69</v>
      </c>
      <c r="E3" s="11" t="s">
        <v>39</v>
      </c>
      <c r="F3" s="11">
        <v>5</v>
      </c>
      <c r="G3" s="11">
        <v>5</v>
      </c>
      <c r="H3" s="11">
        <v>3</v>
      </c>
      <c r="I3" s="11">
        <v>2</v>
      </c>
      <c r="J3" s="12">
        <f t="shared" ref="J3:J22" si="0">SUM(F3:I3)</f>
        <v>15</v>
      </c>
      <c r="K3" t="s">
        <v>252</v>
      </c>
    </row>
    <row r="4" spans="1:11" x14ac:dyDescent="0.3">
      <c r="A4" s="10">
        <v>2</v>
      </c>
      <c r="B4" s="11" t="s">
        <v>163</v>
      </c>
      <c r="C4" s="11" t="s">
        <v>164</v>
      </c>
      <c r="D4" s="11" t="s">
        <v>165</v>
      </c>
      <c r="E4" s="11" t="s">
        <v>125</v>
      </c>
      <c r="F4" s="11">
        <v>5</v>
      </c>
      <c r="G4" s="11">
        <v>5</v>
      </c>
      <c r="H4" s="11">
        <v>1</v>
      </c>
      <c r="I4" s="11">
        <v>1</v>
      </c>
      <c r="J4" s="12">
        <f t="shared" si="0"/>
        <v>12</v>
      </c>
      <c r="K4" t="s">
        <v>255</v>
      </c>
    </row>
    <row r="5" spans="1:11" x14ac:dyDescent="0.3">
      <c r="A5" s="10">
        <v>3</v>
      </c>
      <c r="B5" s="11" t="s">
        <v>88</v>
      </c>
      <c r="C5" s="11" t="s">
        <v>89</v>
      </c>
      <c r="D5" s="11" t="s">
        <v>90</v>
      </c>
      <c r="E5" s="11" t="s">
        <v>39</v>
      </c>
      <c r="F5" s="11">
        <v>5</v>
      </c>
      <c r="G5" s="11">
        <v>1</v>
      </c>
      <c r="H5" s="11">
        <v>3</v>
      </c>
      <c r="I5" s="11">
        <v>2</v>
      </c>
      <c r="J5" s="12">
        <f t="shared" si="0"/>
        <v>11</v>
      </c>
      <c r="K5" t="s">
        <v>256</v>
      </c>
    </row>
    <row r="6" spans="1:11" x14ac:dyDescent="0.3">
      <c r="A6" s="10">
        <v>4</v>
      </c>
      <c r="B6" s="6" t="s">
        <v>148</v>
      </c>
      <c r="C6" s="6" t="s">
        <v>30</v>
      </c>
      <c r="D6" s="6" t="s">
        <v>124</v>
      </c>
      <c r="E6" s="6" t="s">
        <v>125</v>
      </c>
      <c r="F6" s="6">
        <v>5</v>
      </c>
      <c r="G6" s="6">
        <v>5</v>
      </c>
      <c r="H6" s="6">
        <v>0</v>
      </c>
      <c r="I6" s="6">
        <v>0</v>
      </c>
      <c r="J6" s="13">
        <f t="shared" si="0"/>
        <v>10</v>
      </c>
    </row>
    <row r="7" spans="1:11" x14ac:dyDescent="0.3">
      <c r="A7" s="10">
        <v>5</v>
      </c>
      <c r="B7" s="6" t="s">
        <v>123</v>
      </c>
      <c r="C7" s="6" t="s">
        <v>51</v>
      </c>
      <c r="D7" s="6" t="s">
        <v>124</v>
      </c>
      <c r="E7" s="6" t="s">
        <v>125</v>
      </c>
      <c r="F7" s="6">
        <v>5</v>
      </c>
      <c r="G7" s="6">
        <v>5</v>
      </c>
      <c r="H7" s="6">
        <v>0</v>
      </c>
      <c r="I7" s="6">
        <v>0</v>
      </c>
      <c r="J7" s="13">
        <f t="shared" si="0"/>
        <v>10</v>
      </c>
    </row>
    <row r="8" spans="1:11" x14ac:dyDescent="0.3">
      <c r="A8" s="10">
        <v>6</v>
      </c>
      <c r="B8" s="6" t="s">
        <v>36</v>
      </c>
      <c r="C8" s="6" t="s">
        <v>37</v>
      </c>
      <c r="D8" s="6" t="s">
        <v>38</v>
      </c>
      <c r="E8" s="6" t="s">
        <v>39</v>
      </c>
      <c r="F8" s="6">
        <v>5</v>
      </c>
      <c r="G8" s="6">
        <v>1</v>
      </c>
      <c r="H8" s="6">
        <v>2</v>
      </c>
      <c r="I8" s="6">
        <v>1</v>
      </c>
      <c r="J8" s="13">
        <f t="shared" si="0"/>
        <v>9</v>
      </c>
    </row>
    <row r="9" spans="1:11" x14ac:dyDescent="0.3">
      <c r="A9" s="10">
        <v>7</v>
      </c>
      <c r="B9" s="6" t="s">
        <v>98</v>
      </c>
      <c r="C9" s="6" t="s">
        <v>99</v>
      </c>
      <c r="D9" s="6" t="s">
        <v>100</v>
      </c>
      <c r="E9" s="6" t="s">
        <v>39</v>
      </c>
      <c r="F9" s="6">
        <v>5</v>
      </c>
      <c r="G9" s="6">
        <v>0</v>
      </c>
      <c r="H9" s="6">
        <v>3</v>
      </c>
      <c r="I9" s="6">
        <v>1</v>
      </c>
      <c r="J9" s="13">
        <f t="shared" si="0"/>
        <v>9</v>
      </c>
    </row>
    <row r="10" spans="1:11" x14ac:dyDescent="0.3">
      <c r="A10" s="10">
        <v>8</v>
      </c>
      <c r="B10" s="6" t="s">
        <v>128</v>
      </c>
      <c r="C10" s="6" t="s">
        <v>129</v>
      </c>
      <c r="D10" s="6" t="s">
        <v>66</v>
      </c>
      <c r="E10" s="6" t="s">
        <v>125</v>
      </c>
      <c r="F10" s="6">
        <v>5</v>
      </c>
      <c r="G10" s="6">
        <v>1</v>
      </c>
      <c r="H10" s="6">
        <v>0</v>
      </c>
      <c r="I10" s="6">
        <v>3</v>
      </c>
      <c r="J10" s="13">
        <f t="shared" si="0"/>
        <v>9</v>
      </c>
    </row>
    <row r="11" spans="1:11" x14ac:dyDescent="0.3">
      <c r="A11" s="10">
        <v>9</v>
      </c>
      <c r="B11" s="6" t="s">
        <v>149</v>
      </c>
      <c r="C11" s="6" t="s">
        <v>22</v>
      </c>
      <c r="D11" s="6" t="s">
        <v>150</v>
      </c>
      <c r="E11" s="6" t="s">
        <v>125</v>
      </c>
      <c r="F11" s="6">
        <v>5</v>
      </c>
      <c r="G11" s="6">
        <v>2</v>
      </c>
      <c r="H11" s="6">
        <v>1</v>
      </c>
      <c r="I11" s="6">
        <v>0</v>
      </c>
      <c r="J11" s="13">
        <f t="shared" si="0"/>
        <v>8</v>
      </c>
    </row>
    <row r="12" spans="1:11" x14ac:dyDescent="0.3">
      <c r="A12" s="10">
        <v>10</v>
      </c>
      <c r="B12" s="6" t="s">
        <v>166</v>
      </c>
      <c r="C12" s="6" t="s">
        <v>167</v>
      </c>
      <c r="D12" s="6" t="s">
        <v>168</v>
      </c>
      <c r="E12" s="6" t="s">
        <v>125</v>
      </c>
      <c r="F12" s="6">
        <v>5</v>
      </c>
      <c r="G12" s="6">
        <v>1</v>
      </c>
      <c r="H12" s="6">
        <v>0</v>
      </c>
      <c r="I12" s="6">
        <v>1</v>
      </c>
      <c r="J12" s="13">
        <f t="shared" si="0"/>
        <v>7</v>
      </c>
    </row>
    <row r="13" spans="1:11" x14ac:dyDescent="0.3">
      <c r="A13" s="10">
        <v>11</v>
      </c>
      <c r="B13" s="6" t="s">
        <v>151</v>
      </c>
      <c r="C13" s="6" t="s">
        <v>129</v>
      </c>
      <c r="D13" s="6" t="s">
        <v>16</v>
      </c>
      <c r="E13" s="6" t="s">
        <v>125</v>
      </c>
      <c r="F13" s="6">
        <v>5</v>
      </c>
      <c r="G13" s="6">
        <v>1</v>
      </c>
      <c r="H13" s="6">
        <v>0</v>
      </c>
      <c r="I13" s="6">
        <v>1</v>
      </c>
      <c r="J13" s="13">
        <f t="shared" si="0"/>
        <v>7</v>
      </c>
    </row>
    <row r="14" spans="1:11" x14ac:dyDescent="0.3">
      <c r="A14" s="10">
        <v>12</v>
      </c>
      <c r="B14" s="6" t="s">
        <v>127</v>
      </c>
      <c r="C14" s="6" t="s">
        <v>18</v>
      </c>
      <c r="D14" s="6" t="s">
        <v>60</v>
      </c>
      <c r="E14" s="6" t="s">
        <v>125</v>
      </c>
      <c r="F14" s="6">
        <v>5</v>
      </c>
      <c r="G14" s="6">
        <v>1</v>
      </c>
      <c r="H14" s="6">
        <v>0</v>
      </c>
      <c r="I14" s="6">
        <v>0</v>
      </c>
      <c r="J14" s="13">
        <f t="shared" si="0"/>
        <v>6</v>
      </c>
    </row>
    <row r="15" spans="1:11" x14ac:dyDescent="0.3">
      <c r="A15" s="10">
        <v>13</v>
      </c>
      <c r="B15" s="6" t="s">
        <v>105</v>
      </c>
      <c r="C15" s="6" t="s">
        <v>106</v>
      </c>
      <c r="D15" s="6" t="s">
        <v>107</v>
      </c>
      <c r="E15" s="6" t="s">
        <v>125</v>
      </c>
      <c r="F15" s="6">
        <v>3</v>
      </c>
      <c r="G15" s="6">
        <v>1</v>
      </c>
      <c r="H15" s="6">
        <v>1</v>
      </c>
      <c r="I15" s="6">
        <v>1</v>
      </c>
      <c r="J15" s="13">
        <f t="shared" si="0"/>
        <v>6</v>
      </c>
    </row>
    <row r="16" spans="1:11" x14ac:dyDescent="0.3">
      <c r="A16" s="10">
        <v>14</v>
      </c>
      <c r="B16" s="6" t="s">
        <v>134</v>
      </c>
      <c r="C16" s="6" t="s">
        <v>103</v>
      </c>
      <c r="D16" s="6" t="s">
        <v>66</v>
      </c>
      <c r="E16" s="6" t="s">
        <v>125</v>
      </c>
      <c r="F16" s="6">
        <v>0</v>
      </c>
      <c r="G16" s="6">
        <v>5</v>
      </c>
      <c r="H16" s="6">
        <v>0</v>
      </c>
      <c r="I16" s="6">
        <v>0</v>
      </c>
      <c r="J16" s="13">
        <f t="shared" si="0"/>
        <v>5</v>
      </c>
    </row>
    <row r="17" spans="1:11" x14ac:dyDescent="0.3">
      <c r="A17" s="10">
        <v>15</v>
      </c>
      <c r="B17" s="6" t="s">
        <v>139</v>
      </c>
      <c r="C17" s="6" t="s">
        <v>62</v>
      </c>
      <c r="D17" s="6" t="s">
        <v>16</v>
      </c>
      <c r="E17" s="6" t="s">
        <v>125</v>
      </c>
      <c r="F17" s="6">
        <v>5</v>
      </c>
      <c r="G17" s="6">
        <v>0</v>
      </c>
      <c r="H17" s="6">
        <v>0</v>
      </c>
      <c r="I17" s="6">
        <v>0</v>
      </c>
      <c r="J17" s="13">
        <f t="shared" si="0"/>
        <v>5</v>
      </c>
    </row>
    <row r="18" spans="1:11" x14ac:dyDescent="0.3">
      <c r="A18" s="10">
        <v>16</v>
      </c>
      <c r="B18" s="6" t="s">
        <v>132</v>
      </c>
      <c r="C18" s="6" t="s">
        <v>133</v>
      </c>
      <c r="D18" s="6" t="s">
        <v>46</v>
      </c>
      <c r="E18" s="6" t="s">
        <v>125</v>
      </c>
      <c r="F18" s="6">
        <v>4</v>
      </c>
      <c r="G18" s="6">
        <v>1</v>
      </c>
      <c r="H18" s="6">
        <v>0</v>
      </c>
      <c r="I18" s="6">
        <v>0</v>
      </c>
      <c r="J18" s="13">
        <f t="shared" si="0"/>
        <v>5</v>
      </c>
    </row>
    <row r="19" spans="1:11" x14ac:dyDescent="0.3">
      <c r="A19" s="10">
        <v>17</v>
      </c>
      <c r="B19" s="6" t="s">
        <v>130</v>
      </c>
      <c r="C19" s="6" t="s">
        <v>131</v>
      </c>
      <c r="D19" s="6" t="s">
        <v>126</v>
      </c>
      <c r="E19" s="6" t="s">
        <v>125</v>
      </c>
      <c r="F19" s="6">
        <v>1</v>
      </c>
      <c r="G19" s="6">
        <v>2</v>
      </c>
      <c r="H19" s="6">
        <v>0</v>
      </c>
      <c r="I19" s="6">
        <v>1</v>
      </c>
      <c r="J19" s="13">
        <f t="shared" si="0"/>
        <v>4</v>
      </c>
    </row>
    <row r="20" spans="1:11" x14ac:dyDescent="0.3">
      <c r="A20" s="10">
        <v>18</v>
      </c>
      <c r="B20" s="6" t="s">
        <v>113</v>
      </c>
      <c r="C20" s="6" t="s">
        <v>65</v>
      </c>
      <c r="D20" s="6" t="s">
        <v>126</v>
      </c>
      <c r="E20" s="6" t="s">
        <v>125</v>
      </c>
      <c r="F20" s="6">
        <v>1</v>
      </c>
      <c r="G20" s="6">
        <v>5</v>
      </c>
      <c r="H20" s="6">
        <v>1</v>
      </c>
      <c r="I20" s="6">
        <v>5</v>
      </c>
      <c r="J20" s="13">
        <f t="shared" si="0"/>
        <v>12</v>
      </c>
    </row>
    <row r="21" spans="1:11" x14ac:dyDescent="0.3">
      <c r="A21" s="10">
        <v>19</v>
      </c>
      <c r="B21" s="6" t="s">
        <v>138</v>
      </c>
      <c r="C21" s="6" t="s">
        <v>131</v>
      </c>
      <c r="D21" s="6" t="s">
        <v>46</v>
      </c>
      <c r="E21" s="6" t="s">
        <v>125</v>
      </c>
      <c r="F21" s="6">
        <v>0</v>
      </c>
      <c r="G21" s="6">
        <v>4</v>
      </c>
      <c r="H21" s="6">
        <v>1</v>
      </c>
      <c r="I21" s="6">
        <v>2</v>
      </c>
      <c r="J21" s="13">
        <f t="shared" si="0"/>
        <v>7</v>
      </c>
    </row>
    <row r="22" spans="1:11" x14ac:dyDescent="0.3">
      <c r="A22" s="10">
        <v>20</v>
      </c>
      <c r="B22" s="6" t="s">
        <v>135</v>
      </c>
      <c r="C22" s="6" t="s">
        <v>136</v>
      </c>
      <c r="D22" s="6" t="s">
        <v>137</v>
      </c>
      <c r="E22" s="6" t="s">
        <v>125</v>
      </c>
      <c r="F22" s="6">
        <v>0</v>
      </c>
      <c r="G22" s="6">
        <v>5</v>
      </c>
      <c r="H22" s="6">
        <v>0</v>
      </c>
      <c r="I22" s="6">
        <v>2</v>
      </c>
      <c r="J22" s="13">
        <f t="shared" si="0"/>
        <v>7</v>
      </c>
    </row>
    <row r="24" spans="1:11" x14ac:dyDescent="0.3">
      <c r="B24" s="3" t="s">
        <v>260</v>
      </c>
    </row>
    <row r="25" spans="1:11" x14ac:dyDescent="0.3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248</v>
      </c>
      <c r="G25" s="4" t="s">
        <v>249</v>
      </c>
      <c r="H25" s="4" t="s">
        <v>7</v>
      </c>
      <c r="I25" s="4" t="s">
        <v>8</v>
      </c>
      <c r="J25" s="4" t="s">
        <v>250</v>
      </c>
    </row>
    <row r="26" spans="1:11" x14ac:dyDescent="0.3">
      <c r="A26" s="10">
        <v>1</v>
      </c>
      <c r="B26" s="11" t="s">
        <v>44</v>
      </c>
      <c r="C26" s="11" t="s">
        <v>45</v>
      </c>
      <c r="D26" s="11" t="s">
        <v>46</v>
      </c>
      <c r="E26" s="11" t="s">
        <v>14</v>
      </c>
      <c r="F26" s="14">
        <v>5</v>
      </c>
      <c r="G26" s="14">
        <v>0</v>
      </c>
      <c r="H26" s="14">
        <v>1</v>
      </c>
      <c r="I26" s="14">
        <v>1</v>
      </c>
      <c r="J26" s="12">
        <f t="shared" ref="J26:J72" si="1">SUM(F26:I26)</f>
        <v>7</v>
      </c>
      <c r="K26" t="s">
        <v>252</v>
      </c>
    </row>
    <row r="27" spans="1:11" x14ac:dyDescent="0.3">
      <c r="A27" s="10">
        <v>2</v>
      </c>
      <c r="B27" s="11" t="s">
        <v>159</v>
      </c>
      <c r="C27" s="11" t="s">
        <v>180</v>
      </c>
      <c r="D27" s="11" t="s">
        <v>76</v>
      </c>
      <c r="E27" s="11" t="s">
        <v>158</v>
      </c>
      <c r="F27" s="14">
        <v>5</v>
      </c>
      <c r="G27" s="14">
        <v>0</v>
      </c>
      <c r="H27" s="14">
        <v>1</v>
      </c>
      <c r="I27" s="14">
        <v>1</v>
      </c>
      <c r="J27" s="12">
        <f t="shared" si="1"/>
        <v>7</v>
      </c>
      <c r="K27" s="2" t="s">
        <v>252</v>
      </c>
    </row>
    <row r="28" spans="1:11" x14ac:dyDescent="0.3">
      <c r="A28" s="10">
        <v>3</v>
      </c>
      <c r="B28" s="11" t="s">
        <v>29</v>
      </c>
      <c r="C28" s="11" t="s">
        <v>30</v>
      </c>
      <c r="D28" s="11" t="s">
        <v>31</v>
      </c>
      <c r="E28" s="11" t="s">
        <v>32</v>
      </c>
      <c r="F28" s="14">
        <v>5</v>
      </c>
      <c r="G28" s="14">
        <v>1</v>
      </c>
      <c r="H28" s="14">
        <v>0</v>
      </c>
      <c r="I28" s="14">
        <v>1</v>
      </c>
      <c r="J28" s="12">
        <f t="shared" si="1"/>
        <v>7</v>
      </c>
      <c r="K28" s="2" t="s">
        <v>252</v>
      </c>
    </row>
    <row r="29" spans="1:11" x14ac:dyDescent="0.3">
      <c r="A29" s="10">
        <v>4</v>
      </c>
      <c r="B29" s="11" t="s">
        <v>53</v>
      </c>
      <c r="C29" s="11" t="s">
        <v>54</v>
      </c>
      <c r="D29" s="11" t="s">
        <v>55</v>
      </c>
      <c r="E29" s="11" t="s">
        <v>24</v>
      </c>
      <c r="F29" s="14">
        <v>5</v>
      </c>
      <c r="G29" s="14">
        <v>1</v>
      </c>
      <c r="H29" s="14">
        <v>0</v>
      </c>
      <c r="I29" s="14">
        <v>1</v>
      </c>
      <c r="J29" s="12">
        <f t="shared" si="1"/>
        <v>7</v>
      </c>
      <c r="K29" s="2" t="s">
        <v>252</v>
      </c>
    </row>
    <row r="30" spans="1:11" x14ac:dyDescent="0.3">
      <c r="A30" s="10">
        <v>5</v>
      </c>
      <c r="B30" s="11" t="s">
        <v>152</v>
      </c>
      <c r="C30" s="11" t="s">
        <v>45</v>
      </c>
      <c r="D30" s="11" t="s">
        <v>153</v>
      </c>
      <c r="E30" s="11" t="s">
        <v>154</v>
      </c>
      <c r="F30" s="14">
        <v>5</v>
      </c>
      <c r="G30" s="14">
        <v>0</v>
      </c>
      <c r="H30" s="14">
        <v>0</v>
      </c>
      <c r="I30" s="14">
        <v>1</v>
      </c>
      <c r="J30" s="12">
        <f t="shared" si="1"/>
        <v>6</v>
      </c>
      <c r="K30" t="s">
        <v>255</v>
      </c>
    </row>
    <row r="31" spans="1:11" x14ac:dyDescent="0.3">
      <c r="A31" s="10">
        <v>6</v>
      </c>
      <c r="B31" s="11" t="s">
        <v>87</v>
      </c>
      <c r="C31" s="11" t="s">
        <v>51</v>
      </c>
      <c r="D31" s="11" t="s">
        <v>60</v>
      </c>
      <c r="E31" s="11" t="s">
        <v>20</v>
      </c>
      <c r="F31" s="14">
        <v>5</v>
      </c>
      <c r="G31" s="14">
        <v>1</v>
      </c>
      <c r="H31" s="14">
        <v>0</v>
      </c>
      <c r="I31" s="14">
        <v>0</v>
      </c>
      <c r="J31" s="12">
        <f t="shared" si="1"/>
        <v>6</v>
      </c>
      <c r="K31" s="2" t="s">
        <v>255</v>
      </c>
    </row>
    <row r="32" spans="1:11" x14ac:dyDescent="0.3">
      <c r="A32" s="10">
        <v>7</v>
      </c>
      <c r="B32" s="11" t="s">
        <v>244</v>
      </c>
      <c r="C32" s="11" t="s">
        <v>170</v>
      </c>
      <c r="D32" s="11" t="s">
        <v>171</v>
      </c>
      <c r="E32" s="11" t="s">
        <v>172</v>
      </c>
      <c r="F32" s="14">
        <v>5</v>
      </c>
      <c r="G32" s="14">
        <v>1</v>
      </c>
      <c r="H32" s="14">
        <v>0</v>
      </c>
      <c r="I32" s="14">
        <v>0</v>
      </c>
      <c r="J32" s="12">
        <f t="shared" si="1"/>
        <v>6</v>
      </c>
      <c r="K32" s="2" t="s">
        <v>255</v>
      </c>
    </row>
    <row r="33" spans="1:11" x14ac:dyDescent="0.3">
      <c r="A33" s="10">
        <v>8</v>
      </c>
      <c r="B33" s="11" t="s">
        <v>96</v>
      </c>
      <c r="C33" s="11" t="s">
        <v>57</v>
      </c>
      <c r="D33" s="11" t="s">
        <v>63</v>
      </c>
      <c r="E33" s="11" t="s">
        <v>97</v>
      </c>
      <c r="F33" s="14">
        <v>4</v>
      </c>
      <c r="G33" s="14">
        <v>0</v>
      </c>
      <c r="H33" s="14">
        <v>0</v>
      </c>
      <c r="I33" s="14">
        <v>1</v>
      </c>
      <c r="J33" s="12">
        <f t="shared" si="1"/>
        <v>5</v>
      </c>
      <c r="K33" t="s">
        <v>256</v>
      </c>
    </row>
    <row r="34" spans="1:11" x14ac:dyDescent="0.3">
      <c r="A34" s="10">
        <v>9</v>
      </c>
      <c r="B34" s="11" t="s">
        <v>246</v>
      </c>
      <c r="C34" s="11" t="s">
        <v>115</v>
      </c>
      <c r="D34" s="11"/>
      <c r="E34" s="11" t="s">
        <v>247</v>
      </c>
      <c r="F34" s="14">
        <v>5</v>
      </c>
      <c r="G34" s="14">
        <v>0</v>
      </c>
      <c r="H34" s="14">
        <v>0</v>
      </c>
      <c r="I34" s="14">
        <v>0</v>
      </c>
      <c r="J34" s="12">
        <f t="shared" si="1"/>
        <v>5</v>
      </c>
      <c r="K34" t="s">
        <v>256</v>
      </c>
    </row>
    <row r="35" spans="1:11" x14ac:dyDescent="0.3">
      <c r="A35" s="10">
        <v>10</v>
      </c>
      <c r="B35" s="6" t="s">
        <v>177</v>
      </c>
      <c r="C35" s="6" t="s">
        <v>133</v>
      </c>
      <c r="D35" s="6" t="s">
        <v>13</v>
      </c>
      <c r="E35" s="6" t="s">
        <v>158</v>
      </c>
      <c r="F35" s="15">
        <v>3</v>
      </c>
      <c r="G35" s="15">
        <v>0</v>
      </c>
      <c r="H35" s="15">
        <v>0</v>
      </c>
      <c r="I35" s="15">
        <v>1</v>
      </c>
      <c r="J35" s="13">
        <f t="shared" si="1"/>
        <v>4</v>
      </c>
    </row>
    <row r="36" spans="1:11" x14ac:dyDescent="0.3">
      <c r="A36" s="10">
        <v>11</v>
      </c>
      <c r="B36" s="6" t="s">
        <v>42</v>
      </c>
      <c r="C36" s="6" t="s">
        <v>43</v>
      </c>
      <c r="D36" s="6" t="s">
        <v>16</v>
      </c>
      <c r="E36" s="6" t="s">
        <v>24</v>
      </c>
      <c r="F36" s="15">
        <v>1</v>
      </c>
      <c r="G36" s="15">
        <v>2</v>
      </c>
      <c r="H36" s="15">
        <v>0</v>
      </c>
      <c r="I36" s="15">
        <v>1</v>
      </c>
      <c r="J36" s="13">
        <f t="shared" si="1"/>
        <v>4</v>
      </c>
    </row>
    <row r="37" spans="1:11" x14ac:dyDescent="0.3">
      <c r="A37" s="10">
        <v>12</v>
      </c>
      <c r="B37" s="6" t="s">
        <v>72</v>
      </c>
      <c r="C37" s="6" t="s">
        <v>45</v>
      </c>
      <c r="D37" s="6" t="s">
        <v>73</v>
      </c>
      <c r="E37" s="6" t="s">
        <v>24</v>
      </c>
      <c r="F37" s="15">
        <v>3</v>
      </c>
      <c r="G37" s="15">
        <v>1</v>
      </c>
      <c r="H37" s="15">
        <v>0</v>
      </c>
      <c r="I37" s="15">
        <v>0</v>
      </c>
      <c r="J37" s="13">
        <f t="shared" si="1"/>
        <v>4</v>
      </c>
    </row>
    <row r="38" spans="1:11" x14ac:dyDescent="0.3">
      <c r="A38" s="10">
        <v>13</v>
      </c>
      <c r="B38" s="6" t="s">
        <v>25</v>
      </c>
      <c r="C38" s="6" t="s">
        <v>26</v>
      </c>
      <c r="D38" s="6" t="s">
        <v>27</v>
      </c>
      <c r="E38" s="6" t="s">
        <v>28</v>
      </c>
      <c r="F38" s="15">
        <v>4</v>
      </c>
      <c r="G38" s="15">
        <v>0</v>
      </c>
      <c r="H38" s="15">
        <v>0</v>
      </c>
      <c r="I38" s="15">
        <v>0</v>
      </c>
      <c r="J38" s="13">
        <f t="shared" si="1"/>
        <v>4</v>
      </c>
    </row>
    <row r="39" spans="1:11" x14ac:dyDescent="0.3">
      <c r="A39" s="10">
        <v>14</v>
      </c>
      <c r="B39" s="6" t="s">
        <v>56</v>
      </c>
      <c r="C39" s="6" t="s">
        <v>57</v>
      </c>
      <c r="D39" s="6" t="s">
        <v>13</v>
      </c>
      <c r="E39" s="6" t="s">
        <v>28</v>
      </c>
      <c r="F39" s="15">
        <v>4</v>
      </c>
      <c r="G39" s="15">
        <v>0</v>
      </c>
      <c r="H39" s="15">
        <v>0</v>
      </c>
      <c r="I39" s="15">
        <v>0</v>
      </c>
      <c r="J39" s="13">
        <f t="shared" si="1"/>
        <v>4</v>
      </c>
    </row>
    <row r="40" spans="1:11" x14ac:dyDescent="0.3">
      <c r="A40" s="10">
        <v>15</v>
      </c>
      <c r="B40" s="6" t="s">
        <v>47</v>
      </c>
      <c r="C40" s="6" t="s">
        <v>48</v>
      </c>
      <c r="D40" s="6" t="s">
        <v>34</v>
      </c>
      <c r="E40" s="6" t="s">
        <v>49</v>
      </c>
      <c r="F40" s="15">
        <v>1</v>
      </c>
      <c r="G40" s="15">
        <v>1</v>
      </c>
      <c r="H40" s="15">
        <v>1</v>
      </c>
      <c r="I40" s="15">
        <v>1</v>
      </c>
      <c r="J40" s="13">
        <f t="shared" si="1"/>
        <v>4</v>
      </c>
    </row>
    <row r="41" spans="1:11" x14ac:dyDescent="0.3">
      <c r="A41" s="10">
        <v>16</v>
      </c>
      <c r="B41" s="6" t="s">
        <v>74</v>
      </c>
      <c r="C41" s="6" t="s">
        <v>75</v>
      </c>
      <c r="D41" s="6" t="s">
        <v>76</v>
      </c>
      <c r="E41" s="6" t="s">
        <v>20</v>
      </c>
      <c r="F41" s="15">
        <v>1</v>
      </c>
      <c r="G41" s="15">
        <v>2</v>
      </c>
      <c r="H41" s="15">
        <v>0</v>
      </c>
      <c r="I41" s="15">
        <v>0</v>
      </c>
      <c r="J41" s="13">
        <f t="shared" si="1"/>
        <v>3</v>
      </c>
    </row>
    <row r="42" spans="1:11" x14ac:dyDescent="0.3">
      <c r="A42" s="10">
        <v>17</v>
      </c>
      <c r="B42" s="6" t="s">
        <v>91</v>
      </c>
      <c r="C42" s="6" t="s">
        <v>92</v>
      </c>
      <c r="D42" s="6" t="s">
        <v>27</v>
      </c>
      <c r="E42" s="6" t="s">
        <v>20</v>
      </c>
      <c r="F42" s="15">
        <v>3</v>
      </c>
      <c r="G42" s="15">
        <v>0</v>
      </c>
      <c r="H42" s="15">
        <v>0</v>
      </c>
      <c r="I42" s="15">
        <v>0</v>
      </c>
      <c r="J42" s="13">
        <f t="shared" si="1"/>
        <v>3</v>
      </c>
    </row>
    <row r="43" spans="1:11" x14ac:dyDescent="0.3">
      <c r="A43" s="10">
        <v>18</v>
      </c>
      <c r="B43" s="6" t="s">
        <v>61</v>
      </c>
      <c r="C43" s="6" t="s">
        <v>62</v>
      </c>
      <c r="D43" s="6" t="s">
        <v>63</v>
      </c>
      <c r="E43" s="6" t="s">
        <v>24</v>
      </c>
      <c r="F43" s="15">
        <v>1</v>
      </c>
      <c r="G43" s="15">
        <v>1</v>
      </c>
      <c r="H43" s="15">
        <v>1</v>
      </c>
      <c r="I43" s="15">
        <v>0</v>
      </c>
      <c r="J43" s="13">
        <f t="shared" si="1"/>
        <v>3</v>
      </c>
    </row>
    <row r="44" spans="1:11" x14ac:dyDescent="0.3">
      <c r="A44" s="10">
        <v>19</v>
      </c>
      <c r="B44" s="6" t="s">
        <v>77</v>
      </c>
      <c r="C44" s="6" t="s">
        <v>45</v>
      </c>
      <c r="D44" s="6" t="s">
        <v>78</v>
      </c>
      <c r="E44" s="6" t="s">
        <v>49</v>
      </c>
      <c r="F44" s="15">
        <v>1</v>
      </c>
      <c r="G44" s="15">
        <v>2</v>
      </c>
      <c r="H44" s="15">
        <v>0</v>
      </c>
      <c r="I44" s="15">
        <v>0</v>
      </c>
      <c r="J44" s="13">
        <f t="shared" si="1"/>
        <v>3</v>
      </c>
    </row>
    <row r="45" spans="1:11" x14ac:dyDescent="0.3">
      <c r="A45" s="10">
        <v>20</v>
      </c>
      <c r="B45" s="6" t="s">
        <v>159</v>
      </c>
      <c r="C45" s="6" t="s">
        <v>71</v>
      </c>
      <c r="D45" s="6" t="s">
        <v>76</v>
      </c>
      <c r="E45" s="6" t="s">
        <v>158</v>
      </c>
      <c r="F45" s="15">
        <v>2</v>
      </c>
      <c r="G45" s="15">
        <v>0</v>
      </c>
      <c r="H45" s="15">
        <v>0</v>
      </c>
      <c r="I45" s="15">
        <v>0</v>
      </c>
      <c r="J45" s="13">
        <f t="shared" si="1"/>
        <v>2</v>
      </c>
    </row>
    <row r="46" spans="1:11" x14ac:dyDescent="0.3">
      <c r="A46" s="10">
        <v>21</v>
      </c>
      <c r="B46" s="6" t="s">
        <v>64</v>
      </c>
      <c r="C46" s="6" t="s">
        <v>15</v>
      </c>
      <c r="D46" s="6" t="s">
        <v>16</v>
      </c>
      <c r="E46" s="6" t="s">
        <v>20</v>
      </c>
      <c r="F46" s="15">
        <v>1</v>
      </c>
      <c r="G46" s="15">
        <v>1</v>
      </c>
      <c r="H46" s="15">
        <v>0</v>
      </c>
      <c r="I46" s="15">
        <v>0</v>
      </c>
      <c r="J46" s="13">
        <f t="shared" si="1"/>
        <v>2</v>
      </c>
    </row>
    <row r="47" spans="1:11" x14ac:dyDescent="0.3">
      <c r="A47" s="10">
        <v>22</v>
      </c>
      <c r="B47" s="6" t="s">
        <v>101</v>
      </c>
      <c r="C47" s="6" t="s">
        <v>15</v>
      </c>
      <c r="D47" s="6" t="s">
        <v>55</v>
      </c>
      <c r="E47" s="6" t="s">
        <v>20</v>
      </c>
      <c r="F47" s="15">
        <v>1</v>
      </c>
      <c r="G47" s="15">
        <v>1</v>
      </c>
      <c r="H47" s="15">
        <v>0</v>
      </c>
      <c r="I47" s="15">
        <v>0</v>
      </c>
      <c r="J47" s="13">
        <f t="shared" si="1"/>
        <v>2</v>
      </c>
    </row>
    <row r="48" spans="1:11" x14ac:dyDescent="0.3">
      <c r="A48" s="10">
        <v>23</v>
      </c>
      <c r="B48" s="6" t="s">
        <v>140</v>
      </c>
      <c r="C48" s="6" t="s">
        <v>141</v>
      </c>
      <c r="D48" s="6" t="s">
        <v>142</v>
      </c>
      <c r="E48" s="6" t="s">
        <v>143</v>
      </c>
      <c r="F48" s="15">
        <v>2</v>
      </c>
      <c r="G48" s="15">
        <v>0</v>
      </c>
      <c r="H48" s="15">
        <v>0</v>
      </c>
      <c r="I48" s="15">
        <v>0</v>
      </c>
      <c r="J48" s="13">
        <f t="shared" si="1"/>
        <v>2</v>
      </c>
    </row>
    <row r="49" spans="1:10" x14ac:dyDescent="0.3">
      <c r="A49" s="10">
        <v>24</v>
      </c>
      <c r="B49" s="13" t="s">
        <v>144</v>
      </c>
      <c r="C49" s="13" t="s">
        <v>145</v>
      </c>
      <c r="D49" s="13" t="s">
        <v>146</v>
      </c>
      <c r="E49" s="6" t="s">
        <v>147</v>
      </c>
      <c r="F49" s="16">
        <v>1</v>
      </c>
      <c r="G49" s="16">
        <v>0</v>
      </c>
      <c r="H49" s="16">
        <v>0</v>
      </c>
      <c r="I49" s="16">
        <v>0</v>
      </c>
      <c r="J49" s="13">
        <f t="shared" si="1"/>
        <v>1</v>
      </c>
    </row>
    <row r="50" spans="1:10" x14ac:dyDescent="0.3">
      <c r="A50" s="10">
        <v>25</v>
      </c>
      <c r="B50" s="6" t="s">
        <v>11</v>
      </c>
      <c r="C50" s="6" t="s">
        <v>12</v>
      </c>
      <c r="D50" s="6" t="s">
        <v>13</v>
      </c>
      <c r="E50" s="6" t="s">
        <v>14</v>
      </c>
      <c r="F50" s="16">
        <v>1</v>
      </c>
      <c r="G50" s="16">
        <v>0</v>
      </c>
      <c r="H50" s="16">
        <v>0</v>
      </c>
      <c r="I50" s="16">
        <v>0</v>
      </c>
      <c r="J50" s="13">
        <f t="shared" si="1"/>
        <v>1</v>
      </c>
    </row>
    <row r="51" spans="1:10" x14ac:dyDescent="0.3">
      <c r="A51" s="10">
        <v>26</v>
      </c>
      <c r="B51" s="6" t="s">
        <v>157</v>
      </c>
      <c r="C51" s="6" t="s">
        <v>133</v>
      </c>
      <c r="D51" s="6" t="s">
        <v>83</v>
      </c>
      <c r="E51" s="6" t="s">
        <v>158</v>
      </c>
      <c r="F51" s="15">
        <v>1</v>
      </c>
      <c r="G51" s="15">
        <v>0</v>
      </c>
      <c r="H51" s="15">
        <v>0</v>
      </c>
      <c r="I51" s="15">
        <v>0</v>
      </c>
      <c r="J51" s="13">
        <f t="shared" si="1"/>
        <v>1</v>
      </c>
    </row>
    <row r="52" spans="1:10" x14ac:dyDescent="0.3">
      <c r="A52" s="10">
        <v>27</v>
      </c>
      <c r="B52" s="6" t="s">
        <v>102</v>
      </c>
      <c r="C52" s="6" t="s">
        <v>103</v>
      </c>
      <c r="D52" s="6" t="s">
        <v>104</v>
      </c>
      <c r="E52" s="6" t="s">
        <v>108</v>
      </c>
      <c r="F52" s="15">
        <v>0</v>
      </c>
      <c r="G52" s="15">
        <v>1</v>
      </c>
      <c r="H52" s="15">
        <v>0</v>
      </c>
      <c r="I52" s="15">
        <v>0</v>
      </c>
      <c r="J52" s="13">
        <f t="shared" si="1"/>
        <v>1</v>
      </c>
    </row>
    <row r="53" spans="1:10" x14ac:dyDescent="0.3">
      <c r="A53" s="10">
        <v>28</v>
      </c>
      <c r="B53" s="6" t="s">
        <v>17</v>
      </c>
      <c r="C53" s="6" t="s">
        <v>18</v>
      </c>
      <c r="D53" s="6" t="s">
        <v>19</v>
      </c>
      <c r="E53" s="6" t="s">
        <v>20</v>
      </c>
      <c r="F53" s="16">
        <v>1</v>
      </c>
      <c r="G53" s="16">
        <v>0</v>
      </c>
      <c r="H53" s="16">
        <v>0</v>
      </c>
      <c r="I53" s="16">
        <v>0</v>
      </c>
      <c r="J53" s="13">
        <f t="shared" si="1"/>
        <v>1</v>
      </c>
    </row>
    <row r="54" spans="1:10" x14ac:dyDescent="0.3">
      <c r="A54" s="10">
        <v>29</v>
      </c>
      <c r="B54" s="6" t="s">
        <v>40</v>
      </c>
      <c r="C54" s="6" t="s">
        <v>41</v>
      </c>
      <c r="D54" s="6" t="s">
        <v>19</v>
      </c>
      <c r="E54" s="6" t="s">
        <v>20</v>
      </c>
      <c r="F54" s="15">
        <v>1</v>
      </c>
      <c r="G54" s="15">
        <v>0</v>
      </c>
      <c r="H54" s="15">
        <v>0</v>
      </c>
      <c r="I54" s="15">
        <v>0</v>
      </c>
      <c r="J54" s="13">
        <f t="shared" si="1"/>
        <v>1</v>
      </c>
    </row>
    <row r="55" spans="1:10" x14ac:dyDescent="0.3">
      <c r="A55" s="10">
        <v>30</v>
      </c>
      <c r="B55" s="6" t="s">
        <v>70</v>
      </c>
      <c r="C55" s="6" t="s">
        <v>71</v>
      </c>
      <c r="D55" s="6" t="s">
        <v>66</v>
      </c>
      <c r="E55" s="6" t="s">
        <v>20</v>
      </c>
      <c r="F55" s="15">
        <v>1</v>
      </c>
      <c r="G55" s="15">
        <v>0</v>
      </c>
      <c r="H55" s="15">
        <v>0</v>
      </c>
      <c r="I55" s="15">
        <v>0</v>
      </c>
      <c r="J55" s="13">
        <f t="shared" si="1"/>
        <v>1</v>
      </c>
    </row>
    <row r="56" spans="1:10" x14ac:dyDescent="0.3">
      <c r="A56" s="10">
        <v>31</v>
      </c>
      <c r="B56" s="6" t="s">
        <v>79</v>
      </c>
      <c r="C56" s="6" t="s">
        <v>80</v>
      </c>
      <c r="D56" s="6" t="s">
        <v>27</v>
      </c>
      <c r="E56" s="6" t="s">
        <v>20</v>
      </c>
      <c r="F56" s="15">
        <v>1</v>
      </c>
      <c r="G56" s="15">
        <v>0</v>
      </c>
      <c r="H56" s="15">
        <v>0</v>
      </c>
      <c r="I56" s="15">
        <v>0</v>
      </c>
      <c r="J56" s="13">
        <f t="shared" si="1"/>
        <v>1</v>
      </c>
    </row>
    <row r="57" spans="1:10" x14ac:dyDescent="0.3">
      <c r="A57" s="10">
        <v>32</v>
      </c>
      <c r="B57" s="6" t="s">
        <v>21</v>
      </c>
      <c r="C57" s="6" t="s">
        <v>22</v>
      </c>
      <c r="D57" s="6" t="s">
        <v>23</v>
      </c>
      <c r="E57" s="6" t="s">
        <v>24</v>
      </c>
      <c r="F57" s="15">
        <v>1</v>
      </c>
      <c r="G57" s="15">
        <v>0</v>
      </c>
      <c r="H57" s="15">
        <v>0</v>
      </c>
      <c r="I57" s="15">
        <v>0</v>
      </c>
      <c r="J57" s="13">
        <f t="shared" si="1"/>
        <v>1</v>
      </c>
    </row>
    <row r="58" spans="1:10" x14ac:dyDescent="0.3">
      <c r="A58" s="10">
        <v>33</v>
      </c>
      <c r="B58" s="6" t="s">
        <v>33</v>
      </c>
      <c r="C58" s="6" t="s">
        <v>18</v>
      </c>
      <c r="D58" s="6" t="s">
        <v>34</v>
      </c>
      <c r="E58" s="6" t="s">
        <v>35</v>
      </c>
      <c r="F58" s="15">
        <v>1</v>
      </c>
      <c r="G58" s="15">
        <v>0</v>
      </c>
      <c r="H58" s="15">
        <v>0</v>
      </c>
      <c r="I58" s="15">
        <v>0</v>
      </c>
      <c r="J58" s="13">
        <f t="shared" si="1"/>
        <v>1</v>
      </c>
    </row>
    <row r="59" spans="1:10" x14ac:dyDescent="0.3">
      <c r="A59" s="10">
        <v>34</v>
      </c>
      <c r="B59" s="6" t="s">
        <v>67</v>
      </c>
      <c r="C59" s="6" t="s">
        <v>68</v>
      </c>
      <c r="D59" s="6" t="s">
        <v>69</v>
      </c>
      <c r="E59" s="6" t="s">
        <v>35</v>
      </c>
      <c r="F59" s="15">
        <v>1</v>
      </c>
      <c r="G59" s="15">
        <v>0</v>
      </c>
      <c r="H59" s="15">
        <v>0</v>
      </c>
      <c r="I59" s="15">
        <v>0</v>
      </c>
      <c r="J59" s="13">
        <f t="shared" si="1"/>
        <v>1</v>
      </c>
    </row>
    <row r="60" spans="1:10" x14ac:dyDescent="0.3">
      <c r="A60" s="10">
        <v>35</v>
      </c>
      <c r="B60" s="6" t="s">
        <v>93</v>
      </c>
      <c r="C60" s="6" t="s">
        <v>94</v>
      </c>
      <c r="D60" s="6" t="s">
        <v>95</v>
      </c>
      <c r="E60" s="6" t="s">
        <v>49</v>
      </c>
      <c r="F60" s="15">
        <v>1</v>
      </c>
      <c r="G60" s="15">
        <v>0</v>
      </c>
      <c r="H60" s="15">
        <v>0</v>
      </c>
      <c r="I60" s="15">
        <v>0</v>
      </c>
      <c r="J60" s="13">
        <f t="shared" si="1"/>
        <v>1</v>
      </c>
    </row>
    <row r="61" spans="1:10" x14ac:dyDescent="0.3">
      <c r="A61" s="10">
        <v>36</v>
      </c>
      <c r="B61" s="6" t="s">
        <v>245</v>
      </c>
      <c r="C61" s="6" t="s">
        <v>106</v>
      </c>
      <c r="D61" s="6" t="s">
        <v>121</v>
      </c>
      <c r="E61" s="6" t="s">
        <v>122</v>
      </c>
      <c r="F61" s="15">
        <v>1</v>
      </c>
      <c r="G61" s="15">
        <v>0</v>
      </c>
      <c r="H61" s="15">
        <v>0</v>
      </c>
      <c r="I61" s="15">
        <v>0</v>
      </c>
      <c r="J61" s="13">
        <f t="shared" si="1"/>
        <v>1</v>
      </c>
    </row>
    <row r="62" spans="1:10" x14ac:dyDescent="0.3">
      <c r="A62" s="10">
        <v>37</v>
      </c>
      <c r="B62" s="6" t="s">
        <v>114</v>
      </c>
      <c r="C62" s="6" t="s">
        <v>115</v>
      </c>
      <c r="D62" s="6" t="s">
        <v>66</v>
      </c>
      <c r="E62" s="6" t="s">
        <v>116</v>
      </c>
      <c r="F62" s="15">
        <v>1</v>
      </c>
      <c r="G62" s="15">
        <v>0</v>
      </c>
      <c r="H62" s="15">
        <v>0</v>
      </c>
      <c r="I62" s="15">
        <v>0</v>
      </c>
      <c r="J62" s="13">
        <f t="shared" si="1"/>
        <v>1</v>
      </c>
    </row>
    <row r="63" spans="1:10" x14ac:dyDescent="0.3">
      <c r="A63" s="10">
        <v>38</v>
      </c>
      <c r="B63" s="6" t="s">
        <v>117</v>
      </c>
      <c r="C63" s="6" t="s">
        <v>118</v>
      </c>
      <c r="D63" s="6" t="s">
        <v>119</v>
      </c>
      <c r="E63" s="6" t="s">
        <v>120</v>
      </c>
      <c r="F63" s="15">
        <v>1</v>
      </c>
      <c r="G63" s="15">
        <v>0</v>
      </c>
      <c r="H63" s="15">
        <v>0</v>
      </c>
      <c r="I63" s="15">
        <v>0</v>
      </c>
      <c r="J63" s="13">
        <f t="shared" si="1"/>
        <v>1</v>
      </c>
    </row>
    <row r="64" spans="1:10" x14ac:dyDescent="0.3">
      <c r="A64" s="10">
        <v>39</v>
      </c>
      <c r="B64" s="6" t="s">
        <v>178</v>
      </c>
      <c r="C64" s="6" t="s">
        <v>179</v>
      </c>
      <c r="D64" s="6" t="s">
        <v>150</v>
      </c>
      <c r="E64" s="6" t="s">
        <v>162</v>
      </c>
      <c r="F64" s="15">
        <v>0</v>
      </c>
      <c r="G64" s="15">
        <v>1</v>
      </c>
      <c r="H64" s="15">
        <v>0</v>
      </c>
      <c r="I64" s="15">
        <v>0</v>
      </c>
      <c r="J64" s="13">
        <f t="shared" si="1"/>
        <v>1</v>
      </c>
    </row>
    <row r="65" spans="1:10" x14ac:dyDescent="0.3">
      <c r="A65" s="10">
        <v>40</v>
      </c>
      <c r="B65" s="6" t="s">
        <v>160</v>
      </c>
      <c r="C65" s="6" t="s">
        <v>45</v>
      </c>
      <c r="D65" s="6" t="s">
        <v>161</v>
      </c>
      <c r="E65" s="6" t="s">
        <v>162</v>
      </c>
      <c r="F65" s="15">
        <v>1</v>
      </c>
      <c r="G65" s="15">
        <v>0</v>
      </c>
      <c r="H65" s="15">
        <v>0</v>
      </c>
      <c r="I65" s="15">
        <v>0</v>
      </c>
      <c r="J65" s="13">
        <f t="shared" si="1"/>
        <v>1</v>
      </c>
    </row>
    <row r="66" spans="1:10" x14ac:dyDescent="0.3">
      <c r="A66" s="10">
        <v>41</v>
      </c>
      <c r="B66" s="6" t="s">
        <v>109</v>
      </c>
      <c r="C66" s="6" t="s">
        <v>110</v>
      </c>
      <c r="D66" s="6" t="s">
        <v>111</v>
      </c>
      <c r="E66" s="6" t="s">
        <v>112</v>
      </c>
      <c r="F66" s="15">
        <v>0</v>
      </c>
      <c r="G66" s="15">
        <v>0</v>
      </c>
      <c r="H66" s="15">
        <v>0</v>
      </c>
      <c r="I66" s="15">
        <v>0</v>
      </c>
      <c r="J66" s="13">
        <f t="shared" si="1"/>
        <v>0</v>
      </c>
    </row>
    <row r="67" spans="1:10" x14ac:dyDescent="0.3">
      <c r="A67" s="10">
        <v>42</v>
      </c>
      <c r="B67" s="13" t="s">
        <v>169</v>
      </c>
      <c r="C67" s="13" t="s">
        <v>54</v>
      </c>
      <c r="D67" s="13" t="s">
        <v>46</v>
      </c>
      <c r="E67" s="13" t="s">
        <v>154</v>
      </c>
      <c r="F67" s="15">
        <v>0</v>
      </c>
      <c r="G67" s="15">
        <v>0</v>
      </c>
      <c r="H67" s="15">
        <v>0</v>
      </c>
      <c r="I67" s="15">
        <v>0</v>
      </c>
      <c r="J67" s="13">
        <f t="shared" si="1"/>
        <v>0</v>
      </c>
    </row>
    <row r="68" spans="1:10" x14ac:dyDescent="0.3">
      <c r="A68" s="10">
        <v>43</v>
      </c>
      <c r="B68" s="6" t="s">
        <v>50</v>
      </c>
      <c r="C68" s="6" t="s">
        <v>51</v>
      </c>
      <c r="D68" s="6" t="s">
        <v>52</v>
      </c>
      <c r="E68" s="6" t="s">
        <v>20</v>
      </c>
      <c r="F68" s="15">
        <v>0</v>
      </c>
      <c r="G68" s="15">
        <v>0</v>
      </c>
      <c r="H68" s="15">
        <v>0</v>
      </c>
      <c r="I68" s="15">
        <v>0</v>
      </c>
      <c r="J68" s="13">
        <f t="shared" si="1"/>
        <v>0</v>
      </c>
    </row>
    <row r="69" spans="1:10" x14ac:dyDescent="0.3">
      <c r="A69" s="10">
        <v>44</v>
      </c>
      <c r="B69" s="6" t="s">
        <v>58</v>
      </c>
      <c r="C69" s="6" t="s">
        <v>59</v>
      </c>
      <c r="D69" s="6" t="s">
        <v>60</v>
      </c>
      <c r="E69" s="6" t="s">
        <v>28</v>
      </c>
      <c r="F69" s="15">
        <v>0</v>
      </c>
      <c r="G69" s="15">
        <v>0</v>
      </c>
      <c r="H69" s="15">
        <v>0</v>
      </c>
      <c r="I69" s="15">
        <v>0</v>
      </c>
      <c r="J69" s="13">
        <f t="shared" si="1"/>
        <v>0</v>
      </c>
    </row>
    <row r="70" spans="1:10" x14ac:dyDescent="0.3">
      <c r="A70" s="10">
        <v>45</v>
      </c>
      <c r="B70" s="6" t="s">
        <v>81</v>
      </c>
      <c r="C70" s="6" t="s">
        <v>82</v>
      </c>
      <c r="D70" s="6" t="s">
        <v>83</v>
      </c>
      <c r="E70" s="6" t="s">
        <v>84</v>
      </c>
      <c r="F70" s="15">
        <v>0</v>
      </c>
      <c r="G70" s="15">
        <v>0</v>
      </c>
      <c r="H70" s="15">
        <v>0</v>
      </c>
      <c r="I70" s="15">
        <v>0</v>
      </c>
      <c r="J70" s="13">
        <f t="shared" si="1"/>
        <v>0</v>
      </c>
    </row>
    <row r="71" spans="1:10" x14ac:dyDescent="0.3">
      <c r="A71" s="10">
        <v>46</v>
      </c>
      <c r="B71" s="6" t="s">
        <v>173</v>
      </c>
      <c r="C71" s="6" t="s">
        <v>174</v>
      </c>
      <c r="D71" s="6" t="s">
        <v>175</v>
      </c>
      <c r="E71" s="6" t="s">
        <v>176</v>
      </c>
      <c r="F71" s="15">
        <v>0</v>
      </c>
      <c r="G71" s="15">
        <v>0</v>
      </c>
      <c r="H71" s="15">
        <v>0</v>
      </c>
      <c r="I71" s="15">
        <v>0</v>
      </c>
      <c r="J71" s="13">
        <f t="shared" si="1"/>
        <v>0</v>
      </c>
    </row>
    <row r="72" spans="1:10" x14ac:dyDescent="0.3">
      <c r="A72" s="10">
        <v>47</v>
      </c>
      <c r="B72" s="6" t="s">
        <v>155</v>
      </c>
      <c r="C72" s="6" t="s">
        <v>30</v>
      </c>
      <c r="D72" s="6" t="s">
        <v>69</v>
      </c>
      <c r="E72" s="6" t="s">
        <v>156</v>
      </c>
      <c r="F72" s="15">
        <v>0</v>
      </c>
      <c r="G72" s="15">
        <v>0</v>
      </c>
      <c r="H72" s="15">
        <v>0</v>
      </c>
      <c r="I72" s="15">
        <v>0</v>
      </c>
      <c r="J72" s="13">
        <f t="shared" si="1"/>
        <v>0</v>
      </c>
    </row>
  </sheetData>
  <sortState ref="A99:J145">
    <sortCondition descending="1" ref="J9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sqref="A1:XFD1048576"/>
    </sheetView>
  </sheetViews>
  <sheetFormatPr defaultRowHeight="14.4" x14ac:dyDescent="0.3"/>
  <cols>
    <col min="1" max="1" width="8.88671875" style="2"/>
    <col min="2" max="2" width="24" style="2" customWidth="1"/>
    <col min="3" max="3" width="21.44140625" style="2" customWidth="1"/>
    <col min="4" max="4" width="27.88671875" style="2" customWidth="1"/>
    <col min="5" max="5" width="36.88671875" style="2" customWidth="1"/>
    <col min="6" max="6" width="19.88671875" style="2" customWidth="1"/>
    <col min="7" max="7" width="20" style="2" customWidth="1"/>
    <col min="8" max="8" width="21.33203125" style="2" customWidth="1"/>
    <col min="9" max="9" width="19.33203125" style="2" customWidth="1"/>
    <col min="10" max="10" width="24.33203125" style="2" customWidth="1"/>
    <col min="11" max="16384" width="8.88671875" style="2"/>
  </cols>
  <sheetData>
    <row r="1" spans="1:1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9</v>
      </c>
      <c r="I1" s="4" t="s">
        <v>8</v>
      </c>
      <c r="J1" s="4" t="s">
        <v>10</v>
      </c>
    </row>
    <row r="2" spans="1:11" x14ac:dyDescent="0.3">
      <c r="A2" s="5" t="s">
        <v>251</v>
      </c>
      <c r="B2" s="5"/>
      <c r="C2" s="5"/>
      <c r="D2" s="5"/>
      <c r="E2" s="5"/>
      <c r="F2" s="5"/>
      <c r="G2" s="5"/>
      <c r="H2" s="5"/>
      <c r="I2" s="5"/>
      <c r="J2" s="5"/>
    </row>
    <row r="3" spans="1:11" x14ac:dyDescent="0.3">
      <c r="A3" s="6">
        <v>1</v>
      </c>
      <c r="B3" s="6" t="s">
        <v>223</v>
      </c>
      <c r="C3" s="6" t="s">
        <v>224</v>
      </c>
      <c r="D3" s="6" t="s">
        <v>225</v>
      </c>
      <c r="E3" s="6" t="s">
        <v>240</v>
      </c>
      <c r="F3" s="6">
        <v>5</v>
      </c>
      <c r="G3" s="6">
        <v>5</v>
      </c>
      <c r="H3" s="6">
        <v>1</v>
      </c>
      <c r="I3" s="6">
        <v>6</v>
      </c>
      <c r="J3" s="6">
        <f>SUM(F3:I3)</f>
        <v>17</v>
      </c>
      <c r="K3" s="2" t="s">
        <v>252</v>
      </c>
    </row>
    <row r="4" spans="1:11" x14ac:dyDescent="0.3">
      <c r="A4" s="6">
        <f>$A3+1</f>
        <v>2</v>
      </c>
      <c r="B4" s="6" t="s">
        <v>253</v>
      </c>
      <c r="C4" s="6" t="s">
        <v>237</v>
      </c>
      <c r="D4" s="6" t="s">
        <v>13</v>
      </c>
      <c r="E4" s="6" t="s">
        <v>240</v>
      </c>
      <c r="F4" s="6">
        <v>5</v>
      </c>
      <c r="G4" s="6">
        <v>1</v>
      </c>
      <c r="H4" s="6">
        <v>6</v>
      </c>
      <c r="I4" s="6">
        <v>5</v>
      </c>
      <c r="J4" s="6">
        <f>SUM(F4:I4)</f>
        <v>17</v>
      </c>
      <c r="K4" s="2" t="s">
        <v>254</v>
      </c>
    </row>
    <row r="5" spans="1:11" x14ac:dyDescent="0.3">
      <c r="A5" s="6">
        <f>$A4+1</f>
        <v>3</v>
      </c>
      <c r="B5" s="6" t="s">
        <v>206</v>
      </c>
      <c r="C5" s="6" t="s">
        <v>141</v>
      </c>
      <c r="D5" s="6" t="s">
        <v>27</v>
      </c>
      <c r="E5" s="6" t="s">
        <v>240</v>
      </c>
      <c r="F5" s="6">
        <v>5</v>
      </c>
      <c r="G5" s="6">
        <v>3</v>
      </c>
      <c r="H5" s="6">
        <v>1</v>
      </c>
      <c r="I5" s="6">
        <v>6</v>
      </c>
      <c r="J5" s="6">
        <f>SUM(F5:I5)</f>
        <v>15</v>
      </c>
      <c r="K5" s="2" t="s">
        <v>255</v>
      </c>
    </row>
    <row r="6" spans="1:11" x14ac:dyDescent="0.3">
      <c r="A6" s="6">
        <f>$A5+1</f>
        <v>4</v>
      </c>
      <c r="B6" s="6" t="s">
        <v>238</v>
      </c>
      <c r="C6" s="6" t="s">
        <v>141</v>
      </c>
      <c r="D6" s="6" t="s">
        <v>239</v>
      </c>
      <c r="E6" s="6" t="s">
        <v>240</v>
      </c>
      <c r="F6" s="6">
        <v>5</v>
      </c>
      <c r="G6" s="6">
        <v>1</v>
      </c>
      <c r="H6" s="6">
        <v>4</v>
      </c>
      <c r="I6" s="6">
        <v>4</v>
      </c>
      <c r="J6" s="6">
        <f>SUM(F6:I6)</f>
        <v>14</v>
      </c>
      <c r="K6" s="2" t="s">
        <v>256</v>
      </c>
    </row>
    <row r="7" spans="1:11" x14ac:dyDescent="0.3">
      <c r="A7" s="6">
        <f>$A6+1</f>
        <v>5</v>
      </c>
      <c r="B7" s="6" t="s">
        <v>207</v>
      </c>
      <c r="C7" s="6" t="s">
        <v>205</v>
      </c>
      <c r="D7" s="6" t="s">
        <v>208</v>
      </c>
      <c r="E7" s="6" t="s">
        <v>240</v>
      </c>
      <c r="F7" s="6">
        <v>5</v>
      </c>
      <c r="G7" s="6">
        <v>3</v>
      </c>
      <c r="H7" s="6">
        <v>1</v>
      </c>
      <c r="I7" s="6">
        <v>4</v>
      </c>
      <c r="J7" s="6">
        <f>SUM(F7:I7)</f>
        <v>13</v>
      </c>
    </row>
    <row r="8" spans="1:11" x14ac:dyDescent="0.3">
      <c r="A8" s="6">
        <f>$A7+1</f>
        <v>6</v>
      </c>
      <c r="B8" s="6" t="s">
        <v>230</v>
      </c>
      <c r="C8" s="6" t="s">
        <v>231</v>
      </c>
      <c r="D8" s="6" t="s">
        <v>19</v>
      </c>
      <c r="E8" s="6" t="s">
        <v>240</v>
      </c>
      <c r="F8" s="6">
        <v>5</v>
      </c>
      <c r="G8" s="6">
        <v>3</v>
      </c>
      <c r="H8" s="6">
        <v>1</v>
      </c>
      <c r="I8" s="6">
        <v>3</v>
      </c>
      <c r="J8" s="6">
        <f>SUM(F8:I8)</f>
        <v>12</v>
      </c>
    </row>
    <row r="9" spans="1:11" x14ac:dyDescent="0.3">
      <c r="A9" s="6">
        <f>$A8+1</f>
        <v>7</v>
      </c>
      <c r="B9" s="6" t="s">
        <v>201</v>
      </c>
      <c r="C9" s="6" t="s">
        <v>133</v>
      </c>
      <c r="D9" s="6" t="s">
        <v>137</v>
      </c>
      <c r="E9" s="6" t="s">
        <v>240</v>
      </c>
      <c r="F9" s="6">
        <v>5</v>
      </c>
      <c r="G9" s="6">
        <v>1</v>
      </c>
      <c r="H9" s="6">
        <v>2</v>
      </c>
      <c r="I9" s="6">
        <v>3</v>
      </c>
      <c r="J9" s="6">
        <f>SUM(F9:I9)</f>
        <v>11</v>
      </c>
    </row>
    <row r="10" spans="1:11" x14ac:dyDescent="0.3">
      <c r="A10" s="6">
        <f>$A9+1</f>
        <v>8</v>
      </c>
      <c r="B10" s="6" t="s">
        <v>257</v>
      </c>
      <c r="C10" s="6" t="s">
        <v>258</v>
      </c>
      <c r="D10" s="6" t="s">
        <v>121</v>
      </c>
      <c r="E10" s="6" t="s">
        <v>240</v>
      </c>
      <c r="F10" s="6">
        <v>5</v>
      </c>
      <c r="G10" s="6">
        <v>1</v>
      </c>
      <c r="H10" s="6">
        <v>1</v>
      </c>
      <c r="I10" s="6">
        <v>2</v>
      </c>
      <c r="J10" s="6">
        <f>SUM(F10:I10)</f>
        <v>9</v>
      </c>
    </row>
    <row r="11" spans="1:11" x14ac:dyDescent="0.3">
      <c r="A11" s="6">
        <f>$A10+1</f>
        <v>9</v>
      </c>
      <c r="B11" s="6" t="s">
        <v>259</v>
      </c>
      <c r="C11" s="6" t="s">
        <v>133</v>
      </c>
      <c r="D11" s="6" t="s">
        <v>83</v>
      </c>
      <c r="E11" s="6" t="s">
        <v>240</v>
      </c>
      <c r="F11" s="6">
        <v>5</v>
      </c>
      <c r="G11" s="6">
        <v>0</v>
      </c>
      <c r="H11" s="6">
        <v>1</v>
      </c>
      <c r="I11" s="6">
        <v>2</v>
      </c>
      <c r="J11" s="6">
        <f>SUM(F11:I11)</f>
        <v>8</v>
      </c>
    </row>
    <row r="12" spans="1:11" x14ac:dyDescent="0.3">
      <c r="A12" s="7" t="s">
        <v>260</v>
      </c>
      <c r="B12" s="8"/>
      <c r="C12" s="8"/>
      <c r="D12" s="8"/>
      <c r="E12" s="8"/>
      <c r="F12" s="8"/>
      <c r="G12" s="8"/>
      <c r="H12" s="8"/>
      <c r="I12" s="8"/>
      <c r="J12" s="9"/>
    </row>
    <row r="13" spans="1:11" x14ac:dyDescent="0.3">
      <c r="A13" s="6">
        <v>1</v>
      </c>
      <c r="B13" s="6" t="s">
        <v>229</v>
      </c>
      <c r="C13" s="6" t="s">
        <v>180</v>
      </c>
      <c r="D13" s="6" t="s">
        <v>27</v>
      </c>
      <c r="E13" s="6" t="s">
        <v>191</v>
      </c>
      <c r="F13" s="6">
        <v>5</v>
      </c>
      <c r="G13" s="6">
        <v>2</v>
      </c>
      <c r="H13" s="6">
        <v>1</v>
      </c>
      <c r="I13" s="6">
        <v>6</v>
      </c>
      <c r="J13" s="6">
        <f>SUM(F13:I13)</f>
        <v>14</v>
      </c>
      <c r="K13" s="2" t="s">
        <v>252</v>
      </c>
    </row>
    <row r="14" spans="1:11" x14ac:dyDescent="0.3">
      <c r="A14" s="6">
        <f>$A13+1</f>
        <v>2</v>
      </c>
      <c r="B14" s="6" t="s">
        <v>202</v>
      </c>
      <c r="C14" s="6" t="s">
        <v>200</v>
      </c>
      <c r="D14" s="6" t="s">
        <v>175</v>
      </c>
      <c r="E14" s="6" t="s">
        <v>203</v>
      </c>
      <c r="F14" s="6">
        <v>5</v>
      </c>
      <c r="G14" s="6">
        <v>1</v>
      </c>
      <c r="H14" s="6">
        <v>2</v>
      </c>
      <c r="I14" s="6">
        <v>5</v>
      </c>
      <c r="J14" s="6">
        <f>SUM(F14:I14)</f>
        <v>13</v>
      </c>
      <c r="K14" s="2" t="s">
        <v>255</v>
      </c>
    </row>
    <row r="15" spans="1:11" x14ac:dyDescent="0.3">
      <c r="A15" s="6">
        <f t="shared" ref="A15:A55" si="0">$A14+1</f>
        <v>3</v>
      </c>
      <c r="B15" s="6" t="s">
        <v>184</v>
      </c>
      <c r="C15" s="6" t="s">
        <v>62</v>
      </c>
      <c r="D15" s="6" t="s">
        <v>185</v>
      </c>
      <c r="E15" s="6" t="s">
        <v>186</v>
      </c>
      <c r="F15" s="6">
        <v>5</v>
      </c>
      <c r="G15" s="6">
        <v>1</v>
      </c>
      <c r="H15" s="6">
        <v>3</v>
      </c>
      <c r="I15" s="6">
        <v>2</v>
      </c>
      <c r="J15" s="6">
        <f>SUM(F15:I15)</f>
        <v>11</v>
      </c>
      <c r="K15" s="2" t="s">
        <v>256</v>
      </c>
    </row>
    <row r="16" spans="1:11" x14ac:dyDescent="0.3">
      <c r="A16" s="6">
        <f t="shared" si="0"/>
        <v>4</v>
      </c>
      <c r="B16" s="6" t="s">
        <v>17</v>
      </c>
      <c r="C16" s="6" t="s">
        <v>261</v>
      </c>
      <c r="D16" s="6" t="s">
        <v>69</v>
      </c>
      <c r="E16" s="6" t="s">
        <v>241</v>
      </c>
      <c r="F16" s="6">
        <v>5</v>
      </c>
      <c r="G16" s="6">
        <v>0</v>
      </c>
      <c r="H16" s="6">
        <v>0</v>
      </c>
      <c r="I16" s="6">
        <v>6</v>
      </c>
      <c r="J16" s="6">
        <f>SUM(F16:I16)</f>
        <v>11</v>
      </c>
      <c r="K16" s="2" t="s">
        <v>256</v>
      </c>
    </row>
    <row r="17" spans="1:11" x14ac:dyDescent="0.3">
      <c r="A17" s="6">
        <f t="shared" si="0"/>
        <v>5</v>
      </c>
      <c r="B17" s="6" t="s">
        <v>204</v>
      </c>
      <c r="C17" s="6" t="s">
        <v>205</v>
      </c>
      <c r="D17" s="6" t="s">
        <v>19</v>
      </c>
      <c r="E17" s="6" t="s">
        <v>24</v>
      </c>
      <c r="F17" s="6">
        <v>3</v>
      </c>
      <c r="G17" s="6">
        <v>0</v>
      </c>
      <c r="H17" s="6">
        <v>0</v>
      </c>
      <c r="I17" s="6">
        <v>8</v>
      </c>
      <c r="J17" s="6">
        <f>SUM(F17:I17)</f>
        <v>11</v>
      </c>
      <c r="K17" s="2" t="s">
        <v>256</v>
      </c>
    </row>
    <row r="18" spans="1:11" x14ac:dyDescent="0.3">
      <c r="A18" s="6">
        <f t="shared" si="0"/>
        <v>6</v>
      </c>
      <c r="B18" s="6" t="s">
        <v>215</v>
      </c>
      <c r="C18" s="6" t="s">
        <v>45</v>
      </c>
      <c r="D18" s="6" t="s">
        <v>27</v>
      </c>
      <c r="E18" s="6" t="s">
        <v>241</v>
      </c>
      <c r="F18" s="6">
        <v>5</v>
      </c>
      <c r="G18" s="6">
        <v>0</v>
      </c>
      <c r="H18" s="6">
        <v>0</v>
      </c>
      <c r="I18" s="6">
        <v>6</v>
      </c>
      <c r="J18" s="6">
        <f>SUM(F18:I18)</f>
        <v>11</v>
      </c>
      <c r="K18" s="2" t="s">
        <v>256</v>
      </c>
    </row>
    <row r="19" spans="1:11" x14ac:dyDescent="0.3">
      <c r="A19" s="6">
        <f t="shared" si="0"/>
        <v>7</v>
      </c>
      <c r="B19" s="6" t="s">
        <v>262</v>
      </c>
      <c r="C19" s="6" t="s">
        <v>141</v>
      </c>
      <c r="D19" s="6" t="s">
        <v>55</v>
      </c>
      <c r="E19" s="6" t="s">
        <v>263</v>
      </c>
      <c r="F19" s="6">
        <v>5</v>
      </c>
      <c r="G19" s="6">
        <v>1</v>
      </c>
      <c r="H19" s="6">
        <v>1</v>
      </c>
      <c r="I19" s="6">
        <v>3</v>
      </c>
      <c r="J19" s="6">
        <f>SUM(F19:I19)</f>
        <v>10</v>
      </c>
    </row>
    <row r="20" spans="1:11" x14ac:dyDescent="0.3">
      <c r="A20" s="6">
        <f t="shared" si="0"/>
        <v>8</v>
      </c>
      <c r="B20" s="6" t="s">
        <v>211</v>
      </c>
      <c r="C20" s="6" t="s">
        <v>212</v>
      </c>
      <c r="D20" s="6" t="s">
        <v>213</v>
      </c>
      <c r="E20" s="6" t="s">
        <v>214</v>
      </c>
      <c r="F20" s="6">
        <v>5</v>
      </c>
      <c r="G20" s="6">
        <v>0</v>
      </c>
      <c r="H20" s="6">
        <v>1</v>
      </c>
      <c r="I20" s="6">
        <v>4</v>
      </c>
      <c r="J20" s="6">
        <f>SUM(F20:I20)</f>
        <v>10</v>
      </c>
    </row>
    <row r="21" spans="1:11" x14ac:dyDescent="0.3">
      <c r="A21" s="6">
        <f t="shared" si="0"/>
        <v>9</v>
      </c>
      <c r="B21" s="6" t="s">
        <v>264</v>
      </c>
      <c r="C21" s="6" t="s">
        <v>141</v>
      </c>
      <c r="D21" s="6" t="s">
        <v>66</v>
      </c>
      <c r="E21" s="6" t="s">
        <v>158</v>
      </c>
      <c r="F21" s="6">
        <v>5</v>
      </c>
      <c r="G21" s="6">
        <v>2</v>
      </c>
      <c r="H21" s="6">
        <v>1</v>
      </c>
      <c r="I21" s="6">
        <v>1</v>
      </c>
      <c r="J21" s="6">
        <f>SUM(F21:I21)</f>
        <v>9</v>
      </c>
    </row>
    <row r="22" spans="1:11" x14ac:dyDescent="0.3">
      <c r="A22" s="6">
        <f t="shared" si="0"/>
        <v>10</v>
      </c>
      <c r="B22" s="6" t="s">
        <v>217</v>
      </c>
      <c r="C22" s="6" t="s">
        <v>205</v>
      </c>
      <c r="D22" s="6" t="s">
        <v>218</v>
      </c>
      <c r="E22" s="6" t="s">
        <v>194</v>
      </c>
      <c r="F22" s="6">
        <v>5</v>
      </c>
      <c r="G22" s="6">
        <v>1</v>
      </c>
      <c r="H22" s="6">
        <v>2</v>
      </c>
      <c r="I22" s="6">
        <v>1</v>
      </c>
      <c r="J22" s="6">
        <f>SUM(F22:I22)</f>
        <v>9</v>
      </c>
    </row>
    <row r="23" spans="1:11" x14ac:dyDescent="0.3">
      <c r="A23" s="6">
        <f t="shared" si="0"/>
        <v>11</v>
      </c>
      <c r="B23" s="6" t="s">
        <v>192</v>
      </c>
      <c r="C23" s="6" t="s">
        <v>26</v>
      </c>
      <c r="D23" s="6" t="s">
        <v>66</v>
      </c>
      <c r="E23" s="6" t="s">
        <v>186</v>
      </c>
      <c r="F23" s="6">
        <v>5</v>
      </c>
      <c r="G23" s="6">
        <v>1</v>
      </c>
      <c r="H23" s="6">
        <v>1</v>
      </c>
      <c r="I23" s="6">
        <v>1</v>
      </c>
      <c r="J23" s="6">
        <f>SUM(F23:I23)</f>
        <v>8</v>
      </c>
    </row>
    <row r="24" spans="1:11" x14ac:dyDescent="0.3">
      <c r="A24" s="6">
        <f t="shared" si="0"/>
        <v>12</v>
      </c>
      <c r="B24" s="6" t="s">
        <v>193</v>
      </c>
      <c r="C24" s="6" t="s">
        <v>18</v>
      </c>
      <c r="D24" s="6" t="s">
        <v>31</v>
      </c>
      <c r="E24" s="6" t="s">
        <v>194</v>
      </c>
      <c r="F24" s="6">
        <v>5</v>
      </c>
      <c r="G24" s="6">
        <v>1</v>
      </c>
      <c r="H24" s="6">
        <v>1</v>
      </c>
      <c r="I24" s="6">
        <v>1</v>
      </c>
      <c r="J24" s="6">
        <f>SUM(F24:I24)</f>
        <v>8</v>
      </c>
    </row>
    <row r="25" spans="1:11" x14ac:dyDescent="0.3">
      <c r="A25" s="6">
        <f t="shared" si="0"/>
        <v>13</v>
      </c>
      <c r="B25" s="6" t="s">
        <v>219</v>
      </c>
      <c r="C25" s="6" t="s">
        <v>30</v>
      </c>
      <c r="D25" s="6" t="s">
        <v>220</v>
      </c>
      <c r="E25" s="6" t="s">
        <v>194</v>
      </c>
      <c r="F25" s="6">
        <v>5</v>
      </c>
      <c r="G25" s="6">
        <v>2</v>
      </c>
      <c r="H25" s="6">
        <v>0</v>
      </c>
      <c r="I25" s="6">
        <v>1</v>
      </c>
      <c r="J25" s="6">
        <f>SUM(F25:I25)</f>
        <v>8</v>
      </c>
    </row>
    <row r="26" spans="1:11" x14ac:dyDescent="0.3">
      <c r="A26" s="6">
        <f t="shared" si="0"/>
        <v>14</v>
      </c>
      <c r="B26" s="6" t="s">
        <v>228</v>
      </c>
      <c r="C26" s="6" t="s">
        <v>62</v>
      </c>
      <c r="D26" s="6" t="s">
        <v>66</v>
      </c>
      <c r="E26" s="6" t="s">
        <v>214</v>
      </c>
      <c r="F26" s="6">
        <v>5</v>
      </c>
      <c r="G26" s="6">
        <v>1</v>
      </c>
      <c r="H26" s="6">
        <v>1</v>
      </c>
      <c r="I26" s="6">
        <v>1</v>
      </c>
      <c r="J26" s="6">
        <f>SUM(F26:I26)</f>
        <v>8</v>
      </c>
    </row>
    <row r="27" spans="1:11" x14ac:dyDescent="0.3">
      <c r="A27" s="6">
        <f t="shared" si="0"/>
        <v>15</v>
      </c>
      <c r="B27" s="6" t="s">
        <v>138</v>
      </c>
      <c r="C27" s="6" t="s">
        <v>65</v>
      </c>
      <c r="D27" s="6" t="s">
        <v>95</v>
      </c>
      <c r="E27" s="6" t="s">
        <v>227</v>
      </c>
      <c r="F27" s="6">
        <v>5</v>
      </c>
      <c r="G27" s="6">
        <v>0</v>
      </c>
      <c r="H27" s="6">
        <v>1</v>
      </c>
      <c r="I27" s="6">
        <v>2</v>
      </c>
      <c r="J27" s="6">
        <f>SUM(F27:I27)</f>
        <v>8</v>
      </c>
    </row>
    <row r="28" spans="1:11" x14ac:dyDescent="0.3">
      <c r="A28" s="6">
        <f t="shared" si="0"/>
        <v>16</v>
      </c>
      <c r="B28" s="6" t="s">
        <v>235</v>
      </c>
      <c r="C28" s="6" t="s">
        <v>200</v>
      </c>
      <c r="D28" s="6" t="s">
        <v>220</v>
      </c>
      <c r="E28" s="6" t="s">
        <v>194</v>
      </c>
      <c r="F28" s="6">
        <v>5</v>
      </c>
      <c r="G28" s="6">
        <v>3</v>
      </c>
      <c r="H28" s="6">
        <v>0</v>
      </c>
      <c r="I28" s="6">
        <v>0</v>
      </c>
      <c r="J28" s="6">
        <f>SUM(F28:I28)</f>
        <v>8</v>
      </c>
    </row>
    <row r="29" spans="1:11" x14ac:dyDescent="0.3">
      <c r="A29" s="6">
        <f t="shared" si="0"/>
        <v>17</v>
      </c>
      <c r="B29" s="6" t="s">
        <v>190</v>
      </c>
      <c r="C29" s="6" t="s">
        <v>57</v>
      </c>
      <c r="D29" s="6" t="s">
        <v>16</v>
      </c>
      <c r="E29" s="6" t="s">
        <v>191</v>
      </c>
      <c r="F29" s="6">
        <v>5</v>
      </c>
      <c r="G29" s="6">
        <v>0</v>
      </c>
      <c r="H29" s="6">
        <v>1</v>
      </c>
      <c r="I29" s="6">
        <v>1</v>
      </c>
      <c r="J29" s="6">
        <f>SUM(F29:I29)</f>
        <v>7</v>
      </c>
    </row>
    <row r="30" spans="1:11" x14ac:dyDescent="0.3">
      <c r="A30" s="6">
        <f t="shared" si="0"/>
        <v>18</v>
      </c>
      <c r="B30" s="6" t="s">
        <v>265</v>
      </c>
      <c r="C30" s="6" t="s">
        <v>12</v>
      </c>
      <c r="D30" s="6" t="s">
        <v>266</v>
      </c>
      <c r="E30" s="6" t="s">
        <v>158</v>
      </c>
      <c r="F30" s="6">
        <v>5</v>
      </c>
      <c r="G30" s="6">
        <v>1</v>
      </c>
      <c r="H30" s="6">
        <v>0</v>
      </c>
      <c r="I30" s="6">
        <v>1</v>
      </c>
      <c r="J30" s="6">
        <f>SUM(F30:I30)</f>
        <v>7</v>
      </c>
    </row>
    <row r="31" spans="1:11" x14ac:dyDescent="0.3">
      <c r="A31" s="6">
        <f t="shared" si="0"/>
        <v>19</v>
      </c>
      <c r="B31" s="6" t="s">
        <v>233</v>
      </c>
      <c r="C31" s="6" t="s">
        <v>26</v>
      </c>
      <c r="D31" s="6" t="s">
        <v>234</v>
      </c>
      <c r="E31" s="6" t="s">
        <v>214</v>
      </c>
      <c r="F31" s="6">
        <v>5</v>
      </c>
      <c r="G31" s="6">
        <v>0</v>
      </c>
      <c r="H31" s="6">
        <v>1</v>
      </c>
      <c r="I31" s="6">
        <v>1</v>
      </c>
      <c r="J31" s="6">
        <f>SUM(F31:I31)</f>
        <v>7</v>
      </c>
    </row>
    <row r="32" spans="1:11" x14ac:dyDescent="0.3">
      <c r="A32" s="6">
        <f t="shared" si="0"/>
        <v>20</v>
      </c>
      <c r="B32" s="6" t="s">
        <v>181</v>
      </c>
      <c r="C32" s="6" t="s">
        <v>182</v>
      </c>
      <c r="D32" s="6" t="s">
        <v>78</v>
      </c>
      <c r="E32" s="6" t="s">
        <v>183</v>
      </c>
      <c r="F32" s="6">
        <v>5</v>
      </c>
      <c r="G32" s="6">
        <v>0</v>
      </c>
      <c r="H32" s="6">
        <v>1</v>
      </c>
      <c r="I32" s="6">
        <v>0</v>
      </c>
      <c r="J32" s="6">
        <f>SUM(F32:I32)</f>
        <v>6</v>
      </c>
    </row>
    <row r="33" spans="1:10" x14ac:dyDescent="0.3">
      <c r="A33" s="6">
        <f t="shared" si="0"/>
        <v>21</v>
      </c>
      <c r="B33" s="6" t="s">
        <v>187</v>
      </c>
      <c r="C33" s="6" t="s">
        <v>188</v>
      </c>
      <c r="D33" s="6" t="s">
        <v>76</v>
      </c>
      <c r="E33" s="6" t="s">
        <v>189</v>
      </c>
      <c r="F33" s="6">
        <v>5</v>
      </c>
      <c r="G33" s="6">
        <v>0</v>
      </c>
      <c r="H33" s="6">
        <v>1</v>
      </c>
      <c r="I33" s="6">
        <v>0</v>
      </c>
      <c r="J33" s="6">
        <f>SUM(F33:I33)</f>
        <v>6</v>
      </c>
    </row>
    <row r="34" spans="1:10" x14ac:dyDescent="0.3">
      <c r="A34" s="6">
        <f t="shared" si="0"/>
        <v>22</v>
      </c>
      <c r="B34" s="6" t="s">
        <v>197</v>
      </c>
      <c r="C34" s="6" t="s">
        <v>198</v>
      </c>
      <c r="D34" s="6" t="s">
        <v>16</v>
      </c>
      <c r="E34" s="6" t="s">
        <v>194</v>
      </c>
      <c r="F34" s="6">
        <v>5</v>
      </c>
      <c r="G34" s="6">
        <v>0</v>
      </c>
      <c r="H34" s="6">
        <v>1</v>
      </c>
      <c r="I34" s="6">
        <v>0</v>
      </c>
      <c r="J34" s="6">
        <f>SUM(F34:I34)</f>
        <v>6</v>
      </c>
    </row>
    <row r="35" spans="1:10" x14ac:dyDescent="0.3">
      <c r="A35" s="6">
        <f t="shared" si="0"/>
        <v>23</v>
      </c>
      <c r="B35" s="6" t="s">
        <v>215</v>
      </c>
      <c r="C35" s="6" t="s">
        <v>133</v>
      </c>
      <c r="D35" s="6" t="s">
        <v>216</v>
      </c>
      <c r="E35" s="6" t="s">
        <v>214</v>
      </c>
      <c r="F35" s="6">
        <v>5</v>
      </c>
      <c r="G35" s="6">
        <v>0</v>
      </c>
      <c r="H35" s="6">
        <v>1</v>
      </c>
      <c r="I35" s="6">
        <v>0</v>
      </c>
      <c r="J35" s="6">
        <f>SUM(F35:I35)</f>
        <v>6</v>
      </c>
    </row>
    <row r="36" spans="1:10" x14ac:dyDescent="0.3">
      <c r="A36" s="6">
        <f t="shared" si="0"/>
        <v>24</v>
      </c>
      <c r="B36" s="6" t="s">
        <v>267</v>
      </c>
      <c r="C36" s="6" t="s">
        <v>75</v>
      </c>
      <c r="D36" s="6" t="s">
        <v>16</v>
      </c>
      <c r="E36" s="6" t="s">
        <v>154</v>
      </c>
      <c r="F36" s="6">
        <v>5</v>
      </c>
      <c r="G36" s="6">
        <v>0</v>
      </c>
      <c r="H36" s="6">
        <v>0</v>
      </c>
      <c r="I36" s="6">
        <v>1</v>
      </c>
      <c r="J36" s="6">
        <f>SUM(F36:I36)</f>
        <v>6</v>
      </c>
    </row>
    <row r="37" spans="1:10" x14ac:dyDescent="0.3">
      <c r="A37" s="6">
        <f t="shared" si="0"/>
        <v>25</v>
      </c>
      <c r="B37" s="6" t="s">
        <v>221</v>
      </c>
      <c r="C37" s="6" t="s">
        <v>62</v>
      </c>
      <c r="D37" s="6" t="s">
        <v>153</v>
      </c>
      <c r="E37" s="6" t="s">
        <v>222</v>
      </c>
      <c r="F37" s="6">
        <v>5</v>
      </c>
      <c r="G37" s="6">
        <v>0</v>
      </c>
      <c r="H37" s="6">
        <v>1</v>
      </c>
      <c r="I37" s="6">
        <v>0</v>
      </c>
      <c r="J37" s="6">
        <f>SUM(F37:I37)</f>
        <v>6</v>
      </c>
    </row>
    <row r="38" spans="1:10" x14ac:dyDescent="0.3">
      <c r="A38" s="6">
        <f t="shared" si="0"/>
        <v>26</v>
      </c>
      <c r="B38" s="6" t="s">
        <v>226</v>
      </c>
      <c r="C38" s="6" t="s">
        <v>196</v>
      </c>
      <c r="D38" s="6" t="s">
        <v>95</v>
      </c>
      <c r="E38" s="6" t="s">
        <v>227</v>
      </c>
      <c r="F38" s="6">
        <v>5</v>
      </c>
      <c r="G38" s="6">
        <v>0</v>
      </c>
      <c r="H38" s="6">
        <v>1</v>
      </c>
      <c r="I38" s="6">
        <v>0</v>
      </c>
      <c r="J38" s="6">
        <f>SUM(F38:I38)</f>
        <v>6</v>
      </c>
    </row>
    <row r="39" spans="1:10" x14ac:dyDescent="0.3">
      <c r="A39" s="6">
        <f t="shared" si="0"/>
        <v>27</v>
      </c>
      <c r="B39" s="6" t="s">
        <v>268</v>
      </c>
      <c r="C39" s="6" t="s">
        <v>269</v>
      </c>
      <c r="D39" s="6" t="s">
        <v>270</v>
      </c>
      <c r="E39" s="6" t="s">
        <v>236</v>
      </c>
      <c r="F39" s="6">
        <v>5</v>
      </c>
      <c r="G39" s="6">
        <v>1</v>
      </c>
      <c r="H39" s="6">
        <v>0</v>
      </c>
      <c r="I39" s="6">
        <v>0</v>
      </c>
      <c r="J39" s="6">
        <f>SUM(F39:I39)</f>
        <v>6</v>
      </c>
    </row>
    <row r="40" spans="1:10" x14ac:dyDescent="0.3">
      <c r="A40" s="6">
        <f t="shared" si="0"/>
        <v>28</v>
      </c>
      <c r="B40" s="6" t="s">
        <v>232</v>
      </c>
      <c r="C40" s="6" t="s">
        <v>41</v>
      </c>
      <c r="D40" s="6" t="s">
        <v>19</v>
      </c>
      <c r="E40" s="6" t="s">
        <v>227</v>
      </c>
      <c r="F40" s="6">
        <v>5</v>
      </c>
      <c r="G40" s="6">
        <v>0</v>
      </c>
      <c r="H40" s="6">
        <v>0</v>
      </c>
      <c r="I40" s="6">
        <v>1</v>
      </c>
      <c r="J40" s="6">
        <f>SUM(F40:I40)</f>
        <v>6</v>
      </c>
    </row>
    <row r="41" spans="1:10" x14ac:dyDescent="0.3">
      <c r="A41" s="6">
        <f t="shared" si="0"/>
        <v>29</v>
      </c>
      <c r="B41" s="6" t="s">
        <v>195</v>
      </c>
      <c r="C41" s="6" t="s">
        <v>196</v>
      </c>
      <c r="D41" s="6" t="s">
        <v>107</v>
      </c>
      <c r="E41" s="6" t="s">
        <v>49</v>
      </c>
      <c r="F41" s="6">
        <v>2</v>
      </c>
      <c r="G41" s="6">
        <v>0</v>
      </c>
      <c r="H41" s="6">
        <v>1</v>
      </c>
      <c r="I41" s="6">
        <v>2</v>
      </c>
      <c r="J41" s="6">
        <f>SUM(F41:I41)</f>
        <v>5</v>
      </c>
    </row>
    <row r="42" spans="1:10" x14ac:dyDescent="0.3">
      <c r="A42" s="6">
        <f t="shared" si="0"/>
        <v>30</v>
      </c>
      <c r="B42" s="6" t="s">
        <v>271</v>
      </c>
      <c r="C42" s="6" t="s">
        <v>272</v>
      </c>
      <c r="D42" s="6" t="s">
        <v>213</v>
      </c>
      <c r="E42" s="6" t="s">
        <v>158</v>
      </c>
      <c r="F42" s="6">
        <v>3</v>
      </c>
      <c r="G42" s="6">
        <v>0</v>
      </c>
      <c r="H42" s="6">
        <v>2</v>
      </c>
      <c r="I42" s="6">
        <v>0</v>
      </c>
      <c r="J42" s="6">
        <f>SUM(F42:I42)</f>
        <v>5</v>
      </c>
    </row>
    <row r="43" spans="1:10" x14ac:dyDescent="0.3">
      <c r="A43" s="6">
        <f t="shared" si="0"/>
        <v>31</v>
      </c>
      <c r="B43" s="6" t="s">
        <v>273</v>
      </c>
      <c r="C43" s="6" t="s">
        <v>141</v>
      </c>
      <c r="D43" s="6" t="s">
        <v>185</v>
      </c>
      <c r="E43" s="6" t="s">
        <v>274</v>
      </c>
      <c r="F43" s="6">
        <v>5</v>
      </c>
      <c r="G43" s="6">
        <v>0</v>
      </c>
      <c r="H43" s="6">
        <v>0</v>
      </c>
      <c r="I43" s="6">
        <v>0</v>
      </c>
      <c r="J43" s="6">
        <f>SUM(F43:I43)</f>
        <v>5</v>
      </c>
    </row>
    <row r="44" spans="1:10" x14ac:dyDescent="0.3">
      <c r="A44" s="6">
        <f t="shared" si="0"/>
        <v>32</v>
      </c>
      <c r="B44" s="6" t="s">
        <v>275</v>
      </c>
      <c r="C44" s="6" t="s">
        <v>141</v>
      </c>
      <c r="D44" s="6" t="s">
        <v>107</v>
      </c>
      <c r="E44" s="6" t="s">
        <v>243</v>
      </c>
      <c r="F44" s="6">
        <v>5</v>
      </c>
      <c r="G44" s="6">
        <v>0</v>
      </c>
      <c r="H44" s="6">
        <v>0</v>
      </c>
      <c r="I44" s="6">
        <v>0</v>
      </c>
      <c r="J44" s="6">
        <f>SUM(F44:I44)</f>
        <v>5</v>
      </c>
    </row>
    <row r="45" spans="1:10" x14ac:dyDescent="0.3">
      <c r="A45" s="6">
        <f t="shared" si="0"/>
        <v>33</v>
      </c>
      <c r="B45" s="6" t="s">
        <v>276</v>
      </c>
      <c r="C45" s="6" t="s">
        <v>242</v>
      </c>
      <c r="D45" s="6" t="s">
        <v>66</v>
      </c>
      <c r="E45" s="6" t="s">
        <v>243</v>
      </c>
      <c r="F45" s="6">
        <v>5</v>
      </c>
      <c r="G45" s="6">
        <v>0</v>
      </c>
      <c r="H45" s="6">
        <v>0</v>
      </c>
      <c r="I45" s="6">
        <v>0</v>
      </c>
      <c r="J45" s="6">
        <f>SUM(F45:I45)</f>
        <v>5</v>
      </c>
    </row>
    <row r="46" spans="1:10" x14ac:dyDescent="0.3">
      <c r="A46" s="6">
        <f t="shared" si="0"/>
        <v>34</v>
      </c>
      <c r="B46" s="6" t="s">
        <v>277</v>
      </c>
      <c r="C46" s="6" t="s">
        <v>278</v>
      </c>
      <c r="D46" s="6" t="s">
        <v>19</v>
      </c>
      <c r="E46" s="6" t="s">
        <v>172</v>
      </c>
      <c r="F46" s="6">
        <v>2</v>
      </c>
      <c r="G46" s="6">
        <v>1</v>
      </c>
      <c r="H46" s="6">
        <v>1</v>
      </c>
      <c r="I46" s="6">
        <v>0</v>
      </c>
      <c r="J46" s="6">
        <f>SUM(F46:I46)</f>
        <v>4</v>
      </c>
    </row>
    <row r="47" spans="1:10" x14ac:dyDescent="0.3">
      <c r="A47" s="6">
        <f t="shared" si="0"/>
        <v>35</v>
      </c>
      <c r="B47" s="6" t="s">
        <v>279</v>
      </c>
      <c r="C47" s="6" t="s">
        <v>133</v>
      </c>
      <c r="D47" s="6" t="s">
        <v>46</v>
      </c>
      <c r="E47" s="6" t="s">
        <v>147</v>
      </c>
      <c r="F47" s="6">
        <v>2</v>
      </c>
      <c r="G47" s="6">
        <v>0</v>
      </c>
      <c r="H47" s="6">
        <v>1</v>
      </c>
      <c r="I47" s="6">
        <v>1</v>
      </c>
      <c r="J47" s="6">
        <f>SUM(F47:I47)</f>
        <v>4</v>
      </c>
    </row>
    <row r="48" spans="1:10" x14ac:dyDescent="0.3">
      <c r="A48" s="6">
        <f t="shared" si="0"/>
        <v>36</v>
      </c>
      <c r="B48" s="6" t="s">
        <v>114</v>
      </c>
      <c r="C48" s="6" t="s">
        <v>57</v>
      </c>
      <c r="D48" s="6" t="s">
        <v>66</v>
      </c>
      <c r="E48" s="6" t="s">
        <v>236</v>
      </c>
      <c r="F48" s="6">
        <v>2</v>
      </c>
      <c r="G48" s="6">
        <v>1</v>
      </c>
      <c r="H48" s="6">
        <v>1</v>
      </c>
      <c r="I48" s="6">
        <v>0</v>
      </c>
      <c r="J48" s="6">
        <f>SUM(F48:I48)</f>
        <v>4</v>
      </c>
    </row>
    <row r="49" spans="1:10" x14ac:dyDescent="0.3">
      <c r="A49" s="6">
        <f t="shared" si="0"/>
        <v>37</v>
      </c>
      <c r="B49" s="6" t="s">
        <v>280</v>
      </c>
      <c r="C49" s="6" t="s">
        <v>45</v>
      </c>
      <c r="D49" s="6" t="s">
        <v>27</v>
      </c>
      <c r="E49" s="6" t="s">
        <v>281</v>
      </c>
      <c r="F49" s="6">
        <v>0</v>
      </c>
      <c r="G49" s="6">
        <v>0</v>
      </c>
      <c r="H49" s="6">
        <v>2</v>
      </c>
      <c r="I49" s="6">
        <v>1</v>
      </c>
      <c r="J49" s="6">
        <f>SUM(F49:I49)</f>
        <v>3</v>
      </c>
    </row>
    <row r="50" spans="1:10" x14ac:dyDescent="0.3">
      <c r="A50" s="6">
        <f t="shared" si="0"/>
        <v>38</v>
      </c>
      <c r="B50" s="6" t="s">
        <v>282</v>
      </c>
      <c r="C50" s="6" t="s">
        <v>283</v>
      </c>
      <c r="D50" s="6" t="s">
        <v>119</v>
      </c>
      <c r="E50" s="6" t="s">
        <v>158</v>
      </c>
      <c r="F50" s="6">
        <v>3</v>
      </c>
      <c r="G50" s="6">
        <v>0</v>
      </c>
      <c r="H50" s="6">
        <v>0</v>
      </c>
      <c r="I50" s="6">
        <v>0</v>
      </c>
      <c r="J50" s="6">
        <f>SUM(F50:I50)</f>
        <v>3</v>
      </c>
    </row>
    <row r="51" spans="1:10" x14ac:dyDescent="0.3">
      <c r="A51" s="6">
        <f t="shared" si="0"/>
        <v>39</v>
      </c>
      <c r="B51" s="6" t="s">
        <v>199</v>
      </c>
      <c r="C51" s="6" t="s">
        <v>200</v>
      </c>
      <c r="D51" s="6" t="s">
        <v>90</v>
      </c>
      <c r="E51" s="6" t="s">
        <v>24</v>
      </c>
      <c r="F51" s="6">
        <v>0</v>
      </c>
      <c r="G51" s="6">
        <v>1</v>
      </c>
      <c r="H51" s="6">
        <v>1</v>
      </c>
      <c r="I51" s="6">
        <v>0</v>
      </c>
      <c r="J51" s="6">
        <f>SUM(F51:I51)</f>
        <v>2</v>
      </c>
    </row>
    <row r="52" spans="1:10" x14ac:dyDescent="0.3">
      <c r="A52" s="6">
        <f t="shared" si="0"/>
        <v>40</v>
      </c>
      <c r="B52" s="6" t="s">
        <v>284</v>
      </c>
      <c r="C52" s="6" t="s">
        <v>285</v>
      </c>
      <c r="D52" s="6" t="s">
        <v>27</v>
      </c>
      <c r="E52" s="6" t="s">
        <v>286</v>
      </c>
      <c r="F52" s="6">
        <v>1</v>
      </c>
      <c r="G52" s="6">
        <v>0</v>
      </c>
      <c r="H52" s="6">
        <v>0</v>
      </c>
      <c r="I52" s="6">
        <v>0</v>
      </c>
      <c r="J52" s="6">
        <f>SUM(F52:I52)</f>
        <v>1</v>
      </c>
    </row>
    <row r="53" spans="1:10" x14ac:dyDescent="0.3">
      <c r="A53" s="6">
        <f t="shared" si="0"/>
        <v>41</v>
      </c>
      <c r="B53" s="6" t="s">
        <v>287</v>
      </c>
      <c r="C53" s="6" t="s">
        <v>45</v>
      </c>
      <c r="D53" s="6" t="s">
        <v>46</v>
      </c>
      <c r="E53" s="6" t="s">
        <v>274</v>
      </c>
      <c r="F53" s="6">
        <v>0</v>
      </c>
      <c r="G53" s="6">
        <v>0</v>
      </c>
      <c r="H53" s="6">
        <v>0</v>
      </c>
      <c r="I53" s="6">
        <v>0</v>
      </c>
      <c r="J53" s="6">
        <f>SUM(F53:I53)</f>
        <v>0</v>
      </c>
    </row>
    <row r="54" spans="1:10" x14ac:dyDescent="0.3">
      <c r="A54" s="6">
        <f t="shared" si="0"/>
        <v>42</v>
      </c>
      <c r="B54" s="6" t="s">
        <v>288</v>
      </c>
      <c r="C54" s="6" t="s">
        <v>289</v>
      </c>
      <c r="D54" s="6" t="s">
        <v>55</v>
      </c>
      <c r="E54" s="6" t="s">
        <v>286</v>
      </c>
      <c r="F54" s="6">
        <v>0</v>
      </c>
      <c r="G54" s="6">
        <v>0</v>
      </c>
      <c r="H54" s="6">
        <v>0</v>
      </c>
      <c r="I54" s="6">
        <v>0</v>
      </c>
      <c r="J54" s="6">
        <f>SUM(F54:I54)</f>
        <v>0</v>
      </c>
    </row>
    <row r="55" spans="1:10" x14ac:dyDescent="0.3">
      <c r="A55" s="6">
        <f t="shared" si="0"/>
        <v>43</v>
      </c>
      <c r="B55" s="6" t="s">
        <v>209</v>
      </c>
      <c r="C55" s="6" t="s">
        <v>170</v>
      </c>
      <c r="D55" s="6" t="s">
        <v>210</v>
      </c>
      <c r="E55" s="6" t="s">
        <v>194</v>
      </c>
      <c r="F55" s="6">
        <v>0</v>
      </c>
      <c r="G55" s="6">
        <v>0</v>
      </c>
      <c r="H55" s="6">
        <v>0</v>
      </c>
      <c r="I55" s="6">
        <v>0</v>
      </c>
      <c r="J55" s="6">
        <f>SUM(F55:I55)</f>
        <v>0</v>
      </c>
    </row>
    <row r="59" spans="1:10" x14ac:dyDescent="0.3">
      <c r="A59" s="2">
        <f>29+10+10+6-3</f>
        <v>52</v>
      </c>
    </row>
  </sheetData>
  <mergeCells count="2">
    <mergeCell ref="A2:J2"/>
    <mergeCell ref="A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ktf827</dc:creator>
  <cp:lastModifiedBy>konst</cp:lastModifiedBy>
  <dcterms:created xsi:type="dcterms:W3CDTF">2013-11-09T08:08:02Z</dcterms:created>
  <dcterms:modified xsi:type="dcterms:W3CDTF">2013-11-15T04:24:24Z</dcterms:modified>
</cp:coreProperties>
</file>